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3963c4951bbd7d/Desktop/Desk top HP/availabily/"/>
    </mc:Choice>
  </mc:AlternateContent>
  <xr:revisionPtr revIDLastSave="206" documentId="14_{9433B2EC-E435-43C5-A066-4546DBD8B0ED}" xr6:coauthVersionLast="47" xr6:coauthVersionMax="47" xr10:uidLastSave="{035E414D-7F8A-4C0A-AFE9-66F8FE478665}"/>
  <bookViews>
    <workbookView xWindow="2490" yWindow="3075" windowWidth="21600" windowHeight="11280" xr2:uid="{00000000-000D-0000-FFFF-FFFF00000000}"/>
  </bookViews>
  <sheets>
    <sheet name="Sheet1" sheetId="1" r:id="rId1"/>
  </sheets>
  <definedNames>
    <definedName name="_xlnm.Print_Area" localSheetId="0">Sheet1!$A$1:$E$1086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6" i="1" l="1"/>
  <c r="G72" i="1"/>
  <c r="G89" i="1"/>
  <c r="G753" i="1"/>
  <c r="G88" i="1"/>
  <c r="G1075" i="1"/>
  <c r="G1068" i="1"/>
  <c r="G1067" i="1"/>
  <c r="G1058" i="1"/>
  <c r="G1057" i="1"/>
  <c r="G1039" i="1"/>
  <c r="G1038" i="1"/>
  <c r="G1036" i="1"/>
  <c r="G1035" i="1"/>
  <c r="G1034" i="1"/>
  <c r="G1031" i="1"/>
  <c r="G1030" i="1"/>
  <c r="G1025" i="1"/>
  <c r="G1007" i="1"/>
  <c r="G1006" i="1"/>
  <c r="G998" i="1"/>
  <c r="G996" i="1"/>
  <c r="G993" i="1"/>
  <c r="G992" i="1"/>
  <c r="G991" i="1"/>
  <c r="G989" i="1"/>
  <c r="G988" i="1"/>
  <c r="G987" i="1"/>
  <c r="G982" i="1"/>
  <c r="G981" i="1"/>
  <c r="G949" i="1"/>
  <c r="G948" i="1"/>
  <c r="G966" i="1"/>
  <c r="G962" i="1"/>
  <c r="G970" i="1"/>
  <c r="G959" i="1"/>
  <c r="G958" i="1"/>
  <c r="G945" i="1"/>
  <c r="G942" i="1"/>
  <c r="G941" i="1"/>
  <c r="G939" i="1"/>
  <c r="G925" i="1"/>
  <c r="G924" i="1"/>
  <c r="G923" i="1"/>
  <c r="G922" i="1"/>
  <c r="G921" i="1"/>
  <c r="G916" i="1"/>
  <c r="G911" i="1"/>
  <c r="G909" i="1"/>
  <c r="G908" i="1"/>
  <c r="G907" i="1"/>
  <c r="G906" i="1"/>
  <c r="G900" i="1"/>
  <c r="G895" i="1"/>
  <c r="G894" i="1"/>
  <c r="G893" i="1"/>
  <c r="G892" i="1"/>
  <c r="G891" i="1"/>
  <c r="G889" i="1"/>
  <c r="G888" i="1"/>
  <c r="G887" i="1"/>
  <c r="G886" i="1"/>
  <c r="G885" i="1"/>
  <c r="G884" i="1"/>
  <c r="G880" i="1"/>
  <c r="G879" i="1"/>
  <c r="G878" i="1"/>
  <c r="G877" i="1"/>
  <c r="G876" i="1"/>
  <c r="G874" i="1"/>
  <c r="G873" i="1"/>
  <c r="G872" i="1"/>
  <c r="G869" i="1"/>
  <c r="G868" i="1"/>
  <c r="G867" i="1"/>
  <c r="G866" i="1"/>
  <c r="G864" i="1"/>
  <c r="G863" i="1"/>
  <c r="G862" i="1"/>
  <c r="G861" i="1"/>
  <c r="G860" i="1"/>
  <c r="G858" i="1"/>
  <c r="G857" i="1"/>
  <c r="G856" i="1"/>
  <c r="G855" i="1"/>
  <c r="G854" i="1"/>
  <c r="G846" i="1"/>
  <c r="G836" i="1"/>
  <c r="G835" i="1"/>
  <c r="G834" i="1"/>
  <c r="G833" i="1"/>
  <c r="G832" i="1"/>
  <c r="G831" i="1"/>
  <c r="G830" i="1"/>
  <c r="G810" i="1"/>
  <c r="G809" i="1"/>
  <c r="G808" i="1"/>
  <c r="G807" i="1"/>
  <c r="G806" i="1"/>
  <c r="G805" i="1"/>
  <c r="G804" i="1"/>
  <c r="G802" i="1"/>
  <c r="G801" i="1"/>
  <c r="G800" i="1"/>
  <c r="G799" i="1"/>
  <c r="G796" i="1"/>
  <c r="G795" i="1"/>
  <c r="G794" i="1"/>
  <c r="G793" i="1"/>
  <c r="G792" i="1"/>
  <c r="G791" i="1"/>
  <c r="G790" i="1"/>
  <c r="G788" i="1"/>
  <c r="G787" i="1"/>
  <c r="G786" i="1"/>
  <c r="G777" i="1"/>
  <c r="G776" i="1"/>
  <c r="G775" i="1"/>
  <c r="G774" i="1"/>
  <c r="G773" i="1"/>
  <c r="G767" i="1"/>
  <c r="G765" i="1"/>
  <c r="G764" i="1"/>
  <c r="G761" i="1"/>
  <c r="G760" i="1"/>
  <c r="G759" i="1"/>
  <c r="G758" i="1"/>
  <c r="G757" i="1"/>
  <c r="G752" i="1"/>
  <c r="G751" i="1"/>
  <c r="G750" i="1"/>
  <c r="G749" i="1"/>
  <c r="G748" i="1"/>
  <c r="G747" i="1"/>
  <c r="G746" i="1"/>
  <c r="G745" i="1"/>
  <c r="G741" i="1"/>
  <c r="G739" i="1"/>
  <c r="G738" i="1"/>
  <c r="G737" i="1"/>
  <c r="G736" i="1"/>
  <c r="G735" i="1"/>
  <c r="G730" i="1"/>
  <c r="G729" i="1"/>
  <c r="G728" i="1"/>
  <c r="G727" i="1"/>
  <c r="G726" i="1"/>
  <c r="G725" i="1"/>
  <c r="G721" i="1"/>
  <c r="G710" i="1"/>
  <c r="G709" i="1"/>
  <c r="G698" i="1"/>
  <c r="G697" i="1"/>
  <c r="G696" i="1"/>
  <c r="G695" i="1"/>
  <c r="G694" i="1"/>
  <c r="G693" i="1"/>
  <c r="G690" i="1"/>
  <c r="G689" i="1"/>
  <c r="G688" i="1"/>
  <c r="G687" i="1"/>
  <c r="G686" i="1"/>
  <c r="G678" i="1"/>
  <c r="G677" i="1"/>
  <c r="G676" i="1"/>
  <c r="G675" i="1"/>
  <c r="G674" i="1"/>
  <c r="G670" i="1"/>
  <c r="G661" i="1"/>
  <c r="G660" i="1"/>
  <c r="G658" i="1"/>
  <c r="G657" i="1"/>
  <c r="G656" i="1"/>
  <c r="G655" i="1"/>
  <c r="G653" i="1"/>
  <c r="G652" i="1"/>
  <c r="G651" i="1"/>
  <c r="G650" i="1"/>
  <c r="G649" i="1"/>
  <c r="G639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06" i="1"/>
  <c r="G605" i="1"/>
  <c r="G604" i="1"/>
  <c r="G603" i="1"/>
  <c r="G602" i="1"/>
  <c r="G599" i="1"/>
  <c r="G598" i="1"/>
  <c r="G597" i="1"/>
  <c r="G596" i="1"/>
  <c r="G595" i="1"/>
  <c r="G591" i="1"/>
  <c r="G590" i="1"/>
  <c r="G589" i="1"/>
  <c r="G588" i="1"/>
  <c r="G584" i="1"/>
  <c r="G581" i="1"/>
  <c r="G580" i="1"/>
  <c r="G579" i="1"/>
  <c r="G578" i="1"/>
  <c r="G577" i="1"/>
  <c r="G569" i="1"/>
  <c r="G568" i="1"/>
  <c r="G564" i="1"/>
  <c r="G563" i="1"/>
  <c r="G562" i="1"/>
  <c r="G561" i="1"/>
  <c r="G559" i="1"/>
  <c r="G557" i="1"/>
  <c r="G556" i="1"/>
  <c r="G553" i="1"/>
  <c r="G552" i="1"/>
  <c r="G551" i="1"/>
  <c r="G550" i="1"/>
  <c r="G549" i="1"/>
  <c r="G545" i="1"/>
  <c r="G542" i="1"/>
  <c r="G541" i="1"/>
  <c r="G540" i="1"/>
  <c r="G539" i="1"/>
  <c r="G538" i="1"/>
  <c r="G537" i="1"/>
  <c r="G533" i="1"/>
  <c r="G532" i="1"/>
  <c r="G530" i="1"/>
  <c r="G524" i="1"/>
  <c r="G509" i="1"/>
  <c r="G508" i="1"/>
  <c r="G503" i="1"/>
  <c r="G497" i="1"/>
  <c r="G494" i="1"/>
  <c r="G493" i="1"/>
  <c r="G492" i="1"/>
  <c r="G491" i="1"/>
  <c r="G490" i="1"/>
  <c r="G486" i="1"/>
  <c r="G485" i="1"/>
  <c r="G484" i="1"/>
  <c r="G483" i="1"/>
  <c r="G482" i="1"/>
  <c r="G479" i="1"/>
  <c r="G478" i="1"/>
  <c r="G477" i="1"/>
  <c r="G476" i="1"/>
  <c r="G475" i="1"/>
  <c r="G471" i="1"/>
  <c r="G467" i="1"/>
  <c r="G466" i="1"/>
  <c r="G465" i="1"/>
  <c r="G464" i="1"/>
  <c r="G463" i="1"/>
  <c r="G462" i="1"/>
  <c r="G460" i="1"/>
  <c r="G456" i="1"/>
  <c r="G455" i="1"/>
  <c r="G454" i="1"/>
  <c r="G453" i="1"/>
  <c r="G452" i="1"/>
  <c r="G451" i="1"/>
  <c r="G450" i="1"/>
  <c r="G436" i="1"/>
  <c r="G435" i="1"/>
  <c r="G431" i="1"/>
  <c r="G430" i="1"/>
  <c r="G429" i="1"/>
  <c r="G428" i="1"/>
  <c r="G425" i="1"/>
  <c r="G424" i="1"/>
  <c r="G423" i="1"/>
  <c r="G422" i="1"/>
  <c r="G421" i="1"/>
  <c r="G418" i="1"/>
  <c r="G416" i="1"/>
  <c r="G415" i="1"/>
  <c r="G414" i="1"/>
  <c r="G413" i="1"/>
  <c r="G412" i="1"/>
  <c r="G409" i="1"/>
  <c r="G408" i="1"/>
  <c r="G407" i="1"/>
  <c r="G406" i="1"/>
  <c r="G405" i="1"/>
  <c r="G402" i="1"/>
  <c r="G401" i="1"/>
  <c r="G400" i="1"/>
  <c r="G399" i="1"/>
  <c r="G398" i="1"/>
  <c r="G396" i="1"/>
  <c r="G395" i="1"/>
  <c r="G394" i="1"/>
  <c r="G393" i="1"/>
  <c r="G389" i="1"/>
  <c r="G388" i="1"/>
  <c r="G387" i="1"/>
  <c r="G386" i="1"/>
  <c r="G385" i="1"/>
  <c r="G380" i="1"/>
  <c r="G379" i="1"/>
  <c r="G373" i="1"/>
  <c r="G372" i="1"/>
  <c r="G371" i="1"/>
  <c r="G370" i="1"/>
  <c r="G369" i="1"/>
  <c r="G368" i="1"/>
  <c r="G360" i="1"/>
  <c r="G359" i="1"/>
  <c r="G358" i="1"/>
  <c r="G357" i="1"/>
  <c r="G356" i="1"/>
  <c r="G355" i="1"/>
  <c r="G354" i="1"/>
  <c r="G353" i="1"/>
  <c r="G345" i="1"/>
  <c r="G344" i="1"/>
  <c r="G342" i="1"/>
  <c r="G341" i="1"/>
  <c r="G340" i="1"/>
  <c r="G339" i="1"/>
  <c r="G338" i="1"/>
  <c r="G337" i="1"/>
  <c r="G336" i="1"/>
  <c r="G335" i="1"/>
  <c r="G331" i="1"/>
  <c r="G330" i="1"/>
  <c r="G329" i="1"/>
  <c r="G328" i="1"/>
  <c r="G327" i="1"/>
  <c r="G325" i="1"/>
  <c r="G324" i="1"/>
  <c r="G323" i="1"/>
  <c r="G322" i="1"/>
  <c r="G321" i="1"/>
  <c r="G319" i="1"/>
  <c r="G318" i="1"/>
  <c r="G317" i="1"/>
  <c r="G316" i="1"/>
  <c r="G315" i="1"/>
  <c r="G307" i="1"/>
  <c r="G306" i="1"/>
  <c r="G305" i="1"/>
  <c r="G304" i="1"/>
  <c r="G299" i="1"/>
  <c r="G296" i="1"/>
  <c r="G295" i="1"/>
  <c r="G290" i="1"/>
  <c r="G289" i="1"/>
  <c r="G288" i="1"/>
  <c r="G287" i="1"/>
  <c r="G286" i="1"/>
  <c r="G278" i="1"/>
  <c r="G277" i="1"/>
  <c r="G276" i="1"/>
  <c r="G275" i="1"/>
  <c r="G274" i="1"/>
  <c r="G273" i="1"/>
  <c r="G272" i="1"/>
  <c r="G271" i="1"/>
  <c r="G255" i="1"/>
  <c r="G254" i="1"/>
  <c r="G253" i="1"/>
  <c r="G252" i="1"/>
  <c r="G251" i="1"/>
  <c r="G250" i="1"/>
  <c r="G249" i="1"/>
  <c r="G242" i="1"/>
  <c r="G241" i="1"/>
  <c r="G240" i="1"/>
  <c r="G239" i="1"/>
  <c r="G238" i="1"/>
  <c r="G237" i="1"/>
  <c r="G215" i="1"/>
  <c r="G214" i="1"/>
  <c r="G213" i="1"/>
  <c r="G212" i="1"/>
  <c r="G211" i="1"/>
  <c r="G208" i="1"/>
  <c r="G196" i="1"/>
  <c r="G194" i="1"/>
  <c r="G193" i="1"/>
  <c r="G192" i="1"/>
  <c r="G191" i="1"/>
  <c r="G190" i="1"/>
  <c r="G189" i="1"/>
  <c r="G187" i="1"/>
  <c r="G186" i="1"/>
  <c r="G185" i="1"/>
  <c r="G184" i="1"/>
  <c r="G183" i="1"/>
  <c r="G182" i="1"/>
  <c r="G180" i="1"/>
  <c r="G179" i="1"/>
  <c r="G178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1" i="1"/>
  <c r="G160" i="1"/>
  <c r="G159" i="1"/>
  <c r="G158" i="1"/>
  <c r="G157" i="1"/>
  <c r="G156" i="1"/>
  <c r="G151" i="1"/>
  <c r="G150" i="1"/>
  <c r="G149" i="1"/>
  <c r="G148" i="1"/>
  <c r="G147" i="1"/>
  <c r="G146" i="1"/>
  <c r="G144" i="1"/>
  <c r="G143" i="1"/>
  <c r="G141" i="1"/>
  <c r="G140" i="1"/>
  <c r="G139" i="1"/>
  <c r="G138" i="1"/>
  <c r="G135" i="1"/>
  <c r="G134" i="1"/>
  <c r="G133" i="1"/>
  <c r="G132" i="1"/>
  <c r="G131" i="1"/>
  <c r="G129" i="1"/>
  <c r="G126" i="1"/>
  <c r="G125" i="1"/>
  <c r="G124" i="1"/>
  <c r="G123" i="1"/>
  <c r="G122" i="1"/>
  <c r="G120" i="1"/>
  <c r="G119" i="1"/>
  <c r="G118" i="1"/>
  <c r="G117" i="1"/>
  <c r="G116" i="1"/>
  <c r="G110" i="1"/>
  <c r="G98" i="1"/>
  <c r="G97" i="1"/>
  <c r="G96" i="1"/>
  <c r="G95" i="1"/>
  <c r="G93" i="1"/>
  <c r="G87" i="1"/>
  <c r="G86" i="1"/>
  <c r="G85" i="1"/>
  <c r="G84" i="1"/>
  <c r="G83" i="1"/>
  <c r="G82" i="1"/>
  <c r="G81" i="1"/>
  <c r="G79" i="1"/>
  <c r="G78" i="1"/>
  <c r="G71" i="1"/>
  <c r="G70" i="1"/>
  <c r="G69" i="1"/>
  <c r="G68" i="1"/>
  <c r="G67" i="1"/>
  <c r="G66" i="1"/>
  <c r="G65" i="1"/>
  <c r="G63" i="1"/>
  <c r="G62" i="1"/>
  <c r="G57" i="1"/>
  <c r="G54" i="1"/>
  <c r="G53" i="1"/>
  <c r="G52" i="1"/>
  <c r="G50" i="1"/>
  <c r="G49" i="1"/>
  <c r="G48" i="1"/>
  <c r="G47" i="1"/>
  <c r="G46" i="1"/>
  <c r="G44" i="1"/>
  <c r="G43" i="1"/>
  <c r="G42" i="1"/>
  <c r="G41" i="1"/>
  <c r="G40" i="1"/>
  <c r="G31" i="1"/>
  <c r="G30" i="1"/>
  <c r="G29" i="1"/>
  <c r="G28" i="1"/>
</calcChain>
</file>

<file path=xl/sharedStrings.xml><?xml version="1.0" encoding="utf-8"?>
<sst xmlns="http://schemas.openxmlformats.org/spreadsheetml/2006/main" count="921" uniqueCount="407">
  <si>
    <t>J.K. MATTHEWS NURSERY</t>
  </si>
  <si>
    <t>169 EDINBURG-WINDSOR RD.</t>
  </si>
  <si>
    <t>Windsor NJ 08561</t>
  </si>
  <si>
    <t>609-371-0560 /  FAX  609-371-8921</t>
  </si>
  <si>
    <t>matthew@jkmatthewsnursery.COM</t>
  </si>
  <si>
    <t xml:space="preserve">                                                     </t>
  </si>
  <si>
    <t>quantity discounts available</t>
  </si>
  <si>
    <t xml:space="preserve"> **P.U.R.=  Prices upon request </t>
  </si>
  <si>
    <t>WHOLESALE</t>
  </si>
  <si>
    <t>Description</t>
  </si>
  <si>
    <t>Size</t>
  </si>
  <si>
    <t xml:space="preserve"> Price</t>
  </si>
  <si>
    <t>Abelia Sherwood/Glossy</t>
  </si>
  <si>
    <t>18-24"</t>
  </si>
  <si>
    <t xml:space="preserve">Glossy,little Rhichard </t>
  </si>
  <si>
    <t>1 gal</t>
  </si>
  <si>
    <t>7-8'</t>
  </si>
  <si>
    <t>8-10'</t>
  </si>
  <si>
    <t>10-12'</t>
  </si>
  <si>
    <t>Andromeda Mt. Fire,Dorothy Wyckoff</t>
  </si>
  <si>
    <t>Compacta,Valley Valentine</t>
  </si>
  <si>
    <t>15-18"</t>
  </si>
  <si>
    <t>Arborvitae Hetz Midget</t>
  </si>
  <si>
    <t>3 gal</t>
  </si>
  <si>
    <t>Arborvitae (Emerald Green)</t>
  </si>
  <si>
    <t>nigra</t>
  </si>
  <si>
    <t>1 GAL</t>
  </si>
  <si>
    <t>3-4'</t>
  </si>
  <si>
    <t>4-5'</t>
  </si>
  <si>
    <t>5-6'</t>
  </si>
  <si>
    <t>6-7 '</t>
  </si>
  <si>
    <t>7-8 '</t>
  </si>
  <si>
    <t>8-9'</t>
  </si>
  <si>
    <t>9-10'</t>
  </si>
  <si>
    <t xml:space="preserve">Arborvitae green gaints </t>
  </si>
  <si>
    <t>Arborvitae Rheingold</t>
  </si>
  <si>
    <t>3 gal.</t>
  </si>
  <si>
    <t>Arborvitae Yellow Ribbon</t>
  </si>
  <si>
    <t xml:space="preserve">Aronia Brillantissima </t>
  </si>
  <si>
    <t>3gal</t>
  </si>
  <si>
    <t>Black chokeberry</t>
  </si>
  <si>
    <t>asch patamore,summit autum purple</t>
  </si>
  <si>
    <t>1.5''-1.75''</t>
  </si>
  <si>
    <t>1.75-2''</t>
  </si>
  <si>
    <t>2-2.5''</t>
  </si>
  <si>
    <t>2.5-3''</t>
  </si>
  <si>
    <t>3-3.5''</t>
  </si>
  <si>
    <t>Azalea  White,Red,Pink</t>
  </si>
  <si>
    <t>1gal</t>
  </si>
  <si>
    <t xml:space="preserve">Del valley,Traditional, gumpo white,pink </t>
  </si>
  <si>
    <t>12-15''</t>
  </si>
  <si>
    <t>sherwood red,Fashion,Hino Crimson</t>
  </si>
  <si>
    <t>18-21"</t>
  </si>
  <si>
    <t>21-24''</t>
  </si>
  <si>
    <t xml:space="preserve">Barberry Royal Burgundy,Crimson </t>
  </si>
  <si>
    <t>12-15"</t>
  </si>
  <si>
    <t xml:space="preserve">Pygmy,Rosey Glow, concorde </t>
  </si>
  <si>
    <t>15-18''</t>
  </si>
  <si>
    <t>18-24''</t>
  </si>
  <si>
    <t xml:space="preserve"> Concorde</t>
  </si>
  <si>
    <t>Bayberry</t>
  </si>
  <si>
    <t>24-30''</t>
  </si>
  <si>
    <t>30-36''</t>
  </si>
  <si>
    <t xml:space="preserve">Beauty berry </t>
  </si>
  <si>
    <t>Birch River</t>
  </si>
  <si>
    <t>Heritage,Dura Heat,Nigra</t>
  </si>
  <si>
    <t>12-14'</t>
  </si>
  <si>
    <t>14-16'</t>
  </si>
  <si>
    <t>16-18'</t>
  </si>
  <si>
    <t>18-20'</t>
  </si>
  <si>
    <t>1''-1.5''</t>
  </si>
  <si>
    <t>Black gum</t>
  </si>
  <si>
    <t>Boxwood Green Gem, Green Velvet</t>
  </si>
  <si>
    <t>Green Mountain,Winter Green,</t>
  </si>
  <si>
    <t xml:space="preserve">Winter Gem                                      </t>
  </si>
  <si>
    <t>24-30"</t>
  </si>
  <si>
    <t>30-36"</t>
  </si>
  <si>
    <t>36-42"</t>
  </si>
  <si>
    <t>42''-48''</t>
  </si>
  <si>
    <t>48-54''</t>
  </si>
  <si>
    <t>54-60''</t>
  </si>
  <si>
    <t>60''-66''</t>
  </si>
  <si>
    <t>66''-72''</t>
  </si>
  <si>
    <t>72''-78''</t>
  </si>
  <si>
    <t>Boxwood suffructicosa</t>
  </si>
  <si>
    <t>18-21''</t>
  </si>
  <si>
    <t xml:space="preserve">Boxwood varigated </t>
  </si>
  <si>
    <t>21''-24''</t>
  </si>
  <si>
    <t>Burning Bush Compacta</t>
  </si>
  <si>
    <t>24''-30''</t>
  </si>
  <si>
    <t xml:space="preserve">3gal </t>
  </si>
  <si>
    <t xml:space="preserve">Caryopteris Blue Mist </t>
  </si>
  <si>
    <t>Dark Knight</t>
  </si>
  <si>
    <t>Cedar Blue Atlas</t>
  </si>
  <si>
    <t>6-7'</t>
  </si>
  <si>
    <t>Cedar Weeping Blue Atlas</t>
  </si>
  <si>
    <t>PUR</t>
  </si>
  <si>
    <t xml:space="preserve">Cedar Weeping Alaskan </t>
  </si>
  <si>
    <t>Cedar Red</t>
  </si>
  <si>
    <t>Cherry Laurel  Otto Luyken</t>
  </si>
  <si>
    <t>Cherry Weeping White,pink</t>
  </si>
  <si>
    <t>1.75-2"</t>
  </si>
  <si>
    <t>2-2.5"</t>
  </si>
  <si>
    <t>2.5-3"</t>
  </si>
  <si>
    <t>3''-3.5''</t>
  </si>
  <si>
    <t>3.5''-4''</t>
  </si>
  <si>
    <t>4''-4.5''</t>
  </si>
  <si>
    <t>4.5-5''</t>
  </si>
  <si>
    <t>5-5.5''</t>
  </si>
  <si>
    <t>Cherry Flowering</t>
  </si>
  <si>
    <t>Akeebono,Yoshino,Kwanzan,</t>
  </si>
  <si>
    <t>3.5-4''</t>
  </si>
  <si>
    <t>Cherry Sand (Dwarf)</t>
  </si>
  <si>
    <t>2-3'</t>
  </si>
  <si>
    <t>3'-4'</t>
  </si>
  <si>
    <t>Crape Myrtle</t>
  </si>
  <si>
    <t>10 gal</t>
  </si>
  <si>
    <t>15 gal</t>
  </si>
  <si>
    <t>30gal</t>
  </si>
  <si>
    <t>Cypress Dwarf Hinoki</t>
  </si>
  <si>
    <t xml:space="preserve">pur </t>
  </si>
  <si>
    <t>Cypress Golden Crippsii</t>
  </si>
  <si>
    <t>Cypress Gold mop</t>
  </si>
  <si>
    <t xml:space="preserve">Cypress Hinoki </t>
  </si>
  <si>
    <t>Cypress Golden Hinoki</t>
  </si>
  <si>
    <t xml:space="preserve">cypress leyland </t>
  </si>
  <si>
    <t>Detzuia Nikko</t>
  </si>
  <si>
    <t xml:space="preserve">Dogwood Flowering  </t>
  </si>
  <si>
    <t xml:space="preserve">     Red,White,pink</t>
  </si>
  <si>
    <t>Dogwood Flowering Kousa</t>
  </si>
  <si>
    <t>Dogwood Red Twig</t>
  </si>
  <si>
    <t xml:space="preserve">Euonymus, Emerald Gaiety, </t>
  </si>
  <si>
    <t>Emerald N Gold, Gold Edge, Gold spot</t>
  </si>
  <si>
    <t>Silver King, Blondy</t>
  </si>
  <si>
    <t>Fir Douglas</t>
  </si>
  <si>
    <t xml:space="preserve">Forsythia </t>
  </si>
  <si>
    <t>Hackberry</t>
  </si>
  <si>
    <t xml:space="preserve">Hawthorne </t>
  </si>
  <si>
    <t>Holly American,Nellie Stevens</t>
  </si>
  <si>
    <t>Dragon Lady</t>
  </si>
  <si>
    <t>Holly Blue Princess,China girl</t>
  </si>
  <si>
    <t>China boy</t>
  </si>
  <si>
    <t>China girl</t>
  </si>
  <si>
    <t>Sky pencil</t>
  </si>
  <si>
    <t>Hickory</t>
  </si>
  <si>
    <t xml:space="preserve">Holly steeds </t>
  </si>
  <si>
    <t>36-42''</t>
  </si>
  <si>
    <t>42-48''</t>
  </si>
  <si>
    <t xml:space="preserve">Hornbeam european, American </t>
  </si>
  <si>
    <t>HopHornbeam Ostrya virginiana</t>
  </si>
  <si>
    <t>3-3.5"</t>
  </si>
  <si>
    <t>Hydrangea Pink,Red,White,Blue</t>
  </si>
  <si>
    <t>3GAL</t>
  </si>
  <si>
    <t>Endless summer varieties</t>
  </si>
  <si>
    <t>5gal</t>
  </si>
  <si>
    <t>Itea Garnet</t>
  </si>
  <si>
    <t>Inkberry Compacta,Shamrock</t>
  </si>
  <si>
    <t>Juniper Andoro , Blue rug,Blue Pacific</t>
  </si>
  <si>
    <t>Procumbens Nana, Parsoni ,Sargent,</t>
  </si>
  <si>
    <t>Bar Harbor,Old (casino)Gold,Sea Green</t>
  </si>
  <si>
    <t>Nicks compact,saybrook gold,Gold Lace,</t>
  </si>
  <si>
    <t>Gold Star</t>
  </si>
  <si>
    <t>Juniper Blue Star</t>
  </si>
  <si>
    <t>3 GAL</t>
  </si>
  <si>
    <t>Juniper Upright MoonGlow,Spartan</t>
  </si>
  <si>
    <t>Hollywood,Witchita Blue,pathfinder,</t>
  </si>
  <si>
    <t>Blue point,Moonglow,Robusta Green</t>
  </si>
  <si>
    <t>Leucothoe Varigated ,Rainbow</t>
  </si>
  <si>
    <t>Coast</t>
  </si>
  <si>
    <t xml:space="preserve">Linden  Greenspire,Redmond </t>
  </si>
  <si>
    <t>Lilac,common</t>
  </si>
  <si>
    <t>LilacDwarf,  Miss Kim, Palibin</t>
  </si>
  <si>
    <t>36-48''</t>
  </si>
  <si>
    <t>Lilac Ivory  Silk</t>
  </si>
  <si>
    <t xml:space="preserve">London Plane </t>
  </si>
  <si>
    <t xml:space="preserve">Bloodgood </t>
  </si>
  <si>
    <t>Locust - Honey Shademaster Halka</t>
  </si>
  <si>
    <t>Magnolia, Star,Ann,Jane</t>
  </si>
  <si>
    <t>sweet bay</t>
  </si>
  <si>
    <t>Magnolia Southern</t>
  </si>
  <si>
    <t>P.U.R</t>
  </si>
  <si>
    <t>Maple Japanese Bloodgood</t>
  </si>
  <si>
    <t>Maple Japanese Lace Leaf</t>
  </si>
  <si>
    <t>Everred,Inaba Shidara,Crimson Queen</t>
  </si>
  <si>
    <t>Maple Red Sunset</t>
  </si>
  <si>
    <t>October Glory,</t>
  </si>
  <si>
    <t>Autum blaze,Armstrong,</t>
  </si>
  <si>
    <t>Maple Crimson King,Norway,Sugar,</t>
  </si>
  <si>
    <t>Mt. Laurel Hybrid</t>
  </si>
  <si>
    <t xml:space="preserve">Nandina firepower Domestica,Compacta </t>
  </si>
  <si>
    <t xml:space="preserve">3 gal </t>
  </si>
  <si>
    <t xml:space="preserve">firepower compacta </t>
  </si>
  <si>
    <t>Osmanthus Goshikki</t>
  </si>
  <si>
    <t xml:space="preserve">Oak ,Pin,White </t>
  </si>
  <si>
    <t xml:space="preserve">Oak ,Red, Scarlet, </t>
  </si>
  <si>
    <t>Willow</t>
  </si>
  <si>
    <t>Pear, Aristocrat,Bradford</t>
  </si>
  <si>
    <t>Cleveland,Chanticlear,Redspire</t>
  </si>
  <si>
    <t>Pear Bradford</t>
  </si>
  <si>
    <t>4-4.5''</t>
  </si>
  <si>
    <t xml:space="preserve">Pine vanderwolfs </t>
  </si>
  <si>
    <t>Pine Mugo</t>
  </si>
  <si>
    <t xml:space="preserve">Pine Weeping White </t>
  </si>
  <si>
    <t>Pine Sheared</t>
  </si>
  <si>
    <t>Plum Newport,Thundercloud</t>
  </si>
  <si>
    <t>1.5-1.75''</t>
  </si>
  <si>
    <t xml:space="preserve">Potentilla Abbottswood Bush, </t>
  </si>
  <si>
    <t>RED BUD American,Forest Pansy</t>
  </si>
  <si>
    <t>6-7' clump</t>
  </si>
  <si>
    <t>7-8' clump,single</t>
  </si>
  <si>
    <t>8-10' clump, single</t>
  </si>
  <si>
    <t>Rhododendron Hybrid, Red,White,</t>
  </si>
  <si>
    <t>Pink,Purple</t>
  </si>
  <si>
    <t>Rhododendron Dwarf PJM,PurpleGem,Olga</t>
  </si>
  <si>
    <t>Rosa Sharon, Pink,Blue,purple</t>
  </si>
  <si>
    <t>White</t>
  </si>
  <si>
    <t xml:space="preserve">Rubber Tree  Eucommia ulmoides
</t>
  </si>
  <si>
    <t>Spirea ,Anthony Water,Gold Flame</t>
  </si>
  <si>
    <t>Spruce Alberta</t>
  </si>
  <si>
    <t>Spruce Birds Nest</t>
  </si>
  <si>
    <t>Spruce Colorado Blue</t>
  </si>
  <si>
    <t>Spruce Globosa</t>
  </si>
  <si>
    <t>Spruce Hoopsi</t>
  </si>
  <si>
    <t>Fat Albert</t>
  </si>
  <si>
    <t>Spruce Norway</t>
  </si>
  <si>
    <t>Spruce Weeping Norway &amp; wpg Blue</t>
  </si>
  <si>
    <t>St. Johns Wort</t>
  </si>
  <si>
    <t xml:space="preserve">3 GAL </t>
  </si>
  <si>
    <t>Sweet gum</t>
  </si>
  <si>
    <t xml:space="preserve">Sycamore </t>
  </si>
  <si>
    <t>Sumac Grow Low</t>
  </si>
  <si>
    <t>Taxus Spreading,Upright</t>
  </si>
  <si>
    <t>Taxus Pyramidal Capitata</t>
  </si>
  <si>
    <t xml:space="preserve">Tulip popular </t>
  </si>
  <si>
    <t>18''-24''</t>
  </si>
  <si>
    <t>Viburnum Arrowwood,Burkwood,Cranberry</t>
  </si>
  <si>
    <t>Doulblefile,Korean spice,Leatherleaf,Pragnesse</t>
  </si>
  <si>
    <t>,Snow ball,</t>
  </si>
  <si>
    <t>Weeping Willow,Golden,Corkscrew</t>
  </si>
  <si>
    <t xml:space="preserve">Weigela Midnight wine,Fine wine,Spilled Wine </t>
  </si>
  <si>
    <t>Winterberry</t>
  </si>
  <si>
    <t xml:space="preserve">Willow Nishiki </t>
  </si>
  <si>
    <t>Yucca Varigated,Adams Needle</t>
  </si>
  <si>
    <t>Zelkova ,Greenvase,Village Green</t>
  </si>
  <si>
    <t xml:space="preserve">Ajuga 2.25''peat pots sold in flats of 50 only </t>
  </si>
  <si>
    <t>per 50 flat</t>
  </si>
  <si>
    <t>2 gal</t>
  </si>
  <si>
    <t xml:space="preserve">1 gal </t>
  </si>
  <si>
    <t>Daisey Shasta</t>
  </si>
  <si>
    <t xml:space="preserve">Euonymous 2.25''peat pots sold in flats of 50 only </t>
  </si>
  <si>
    <t>Dianthus Firewitch,Baths Pink</t>
  </si>
  <si>
    <t>Coreopsis   Moonbeam,Zagreb</t>
  </si>
  <si>
    <t xml:space="preserve"> Dwarf Fountain,Fountain,Gold Bar, </t>
  </si>
  <si>
    <t>Heavy Metal,</t>
  </si>
  <si>
    <t>Little Bunny,,Maiden,Morning Light,</t>
  </si>
  <si>
    <t>2gal</t>
  </si>
  <si>
    <t>Porky Pine,Red baron,Shenandoah,Varigated,Zebra,</t>
  </si>
  <si>
    <t>Dallas Blues,Northwind</t>
  </si>
  <si>
    <t xml:space="preserve">Grass hakonechloa </t>
  </si>
  <si>
    <t>Schizachyrium Standing Ovation little blue stem grass</t>
  </si>
  <si>
    <t xml:space="preserve">ivy 2.25''peat pots sold in flats of 50 only </t>
  </si>
  <si>
    <t>Lirope Big blue,Spicata,Varigated</t>
  </si>
  <si>
    <t>Lirope Big</t>
  </si>
  <si>
    <t>4''</t>
  </si>
  <si>
    <t>Lirope Spicata</t>
  </si>
  <si>
    <t xml:space="preserve">Lirope varigated </t>
  </si>
  <si>
    <t xml:space="preserve">Nepeta Walkers low,Kit cat </t>
  </si>
  <si>
    <t xml:space="preserve">Pachysandra 2.25''peat pots sold in flats of 50 only </t>
  </si>
  <si>
    <t>Russian sage</t>
  </si>
  <si>
    <t>Sedum, Autum Joy, Neon</t>
  </si>
  <si>
    <t xml:space="preserve">Vinca 2.25''peat pots sold in flats of 50 only </t>
  </si>
  <si>
    <t>many more varities available in quarts on up..   P.U.R</t>
  </si>
  <si>
    <t xml:space="preserve">delivery Available </t>
  </si>
  <si>
    <t xml:space="preserve">We have a limited supply of some plants that we do not have on availability list </t>
  </si>
  <si>
    <t>If interested please call to check on availability and price.</t>
  </si>
  <si>
    <t>Warranty:We sell only healthy stock in good condition at time of sale.However no warranty</t>
  </si>
  <si>
    <t>is expressed or implied as to survivability of plants after they leave the nursery.Absolutely no returns on any plant materail.</t>
  </si>
  <si>
    <t>In no case shall we be liable for any sum greater than the amount originally invoiced for any such stock.</t>
  </si>
  <si>
    <t xml:space="preserve">All orders not picked up in 10 business days will be put back in up for sale </t>
  </si>
  <si>
    <t>Once trees are loaded on trailer or unloaded all sales are considered final.</t>
  </si>
  <si>
    <t>Prices are subject to change with out notice.</t>
  </si>
  <si>
    <r>
      <rPr>
        <b/>
        <u/>
        <sz val="12"/>
        <color indexed="10"/>
        <rFont val="Arial"/>
        <family val="2"/>
      </rPr>
      <t>Specials</t>
    </r>
    <r>
      <rPr>
        <b/>
        <u/>
        <sz val="12"/>
        <rFont val="Arial"/>
        <family val="2"/>
      </rPr>
      <t xml:space="preserve"> </t>
    </r>
  </si>
  <si>
    <r>
      <t>Goldfinger Bush</t>
    </r>
    <r>
      <rPr>
        <i/>
        <sz val="12"/>
        <rFont val="Arial"/>
        <family val="2"/>
      </rPr>
      <t xml:space="preserve"> / Potentilla</t>
    </r>
  </si>
  <si>
    <r>
      <t xml:space="preserve">Gemo </t>
    </r>
    <r>
      <rPr>
        <i/>
        <sz val="12"/>
        <rFont val="Arial"/>
        <family val="2"/>
      </rPr>
      <t>/ Hidcote</t>
    </r>
  </si>
  <si>
    <r>
      <t xml:space="preserve">Black - Eyed Susan  / </t>
    </r>
    <r>
      <rPr>
        <i/>
        <sz val="12"/>
        <rFont val="Arial"/>
        <family val="2"/>
      </rPr>
      <t>Rudbeckia goldstrum</t>
    </r>
  </si>
  <si>
    <r>
      <t xml:space="preserve">Day Lillies / </t>
    </r>
    <r>
      <rPr>
        <i/>
        <sz val="12"/>
        <rFont val="Arial"/>
        <family val="2"/>
      </rPr>
      <t>Hemerocallis</t>
    </r>
  </si>
  <si>
    <r>
      <t xml:space="preserve"> </t>
    </r>
    <r>
      <rPr>
        <i/>
        <sz val="12"/>
        <rFont val="Arial"/>
        <family val="2"/>
      </rPr>
      <t>Salvia may knight</t>
    </r>
  </si>
  <si>
    <t xml:space="preserve">Amelanchier Shadblow Autum Brillance </t>
  </si>
  <si>
    <t xml:space="preserve">clump </t>
  </si>
  <si>
    <t xml:space="preserve">Jk Matthews </t>
  </si>
  <si>
    <t>1-100 $2.50</t>
  </si>
  <si>
    <t>500+ $2.05</t>
  </si>
  <si>
    <t>Carex ice dance,pensylvanica</t>
  </si>
  <si>
    <t>PP/PW $8.50</t>
  </si>
  <si>
    <t>PP/PW $6.50</t>
  </si>
  <si>
    <t>Hosta Frances Williams</t>
  </si>
  <si>
    <t>Hosta Beyond Glory     PP</t>
  </si>
  <si>
    <t>Hosta Green Expectations   PP</t>
  </si>
  <si>
    <t>Hosta Humpback whale   PP</t>
  </si>
  <si>
    <t xml:space="preserve">Nepta Cats Pajamas    PW </t>
  </si>
  <si>
    <t xml:space="preserve">Heuchera Palace Purple </t>
  </si>
  <si>
    <t>Heuchera 'Caramel' PP16560</t>
  </si>
  <si>
    <t>PP</t>
  </si>
  <si>
    <t>Goldmound,LittlePrincess,Neon Flash,Snowmound</t>
  </si>
  <si>
    <t xml:space="preserve">Spirea Double Play Doozi   PW </t>
  </si>
  <si>
    <t xml:space="preserve">Spirea Double Play Candy Corn   PW </t>
  </si>
  <si>
    <t xml:space="preserve">Hydrangea Lime Light PW </t>
  </si>
  <si>
    <t xml:space="preserve">Hydrangea Little Lime  PW </t>
  </si>
  <si>
    <t xml:space="preserve">Sonic Bloom PW </t>
  </si>
  <si>
    <t>Itea Little Henry  PW</t>
  </si>
  <si>
    <t xml:space="preserve">Hydrangea Bloomstruck </t>
  </si>
  <si>
    <t>More proven winner varieties available</t>
  </si>
  <si>
    <t xml:space="preserve">Hydrangea Boo Boo PW </t>
  </si>
  <si>
    <t xml:space="preserve">Aronia Low Scape® Mound   PW </t>
  </si>
  <si>
    <t xml:space="preserve">Butter Fly Bush Black Knight </t>
  </si>
  <si>
    <t xml:space="preserve">Butter Fly Bush Miss Molly   PW </t>
  </si>
  <si>
    <t xml:space="preserve">Butter Fly Bush LO &amp; Behold Ruby Chip    PW </t>
  </si>
  <si>
    <t xml:space="preserve">Have more Proven winners Varieties </t>
  </si>
  <si>
    <t xml:space="preserve">Butter Fly Bush  Nahoo Blue </t>
  </si>
  <si>
    <t xml:space="preserve">DetzuiaYuki cherry blossom   PW </t>
  </si>
  <si>
    <t xml:space="preserve">Hosta Autunm Frost    PP/PW </t>
  </si>
  <si>
    <t xml:space="preserve">Hosta Big Daddy </t>
  </si>
  <si>
    <t>Heuchera Spearmint  PW</t>
  </si>
  <si>
    <t>Blue Fescue</t>
  </si>
  <si>
    <t xml:space="preserve">Blue fescue blue Whiskers </t>
  </si>
  <si>
    <t>Blue Oat Grass</t>
  </si>
  <si>
    <t>Grasses</t>
  </si>
  <si>
    <t xml:space="preserve">Geranium Rozanne </t>
  </si>
  <si>
    <t>Heuchera Pink Fizz PP26947</t>
  </si>
  <si>
    <t>Compacta,Helleri,Hoogendorn</t>
  </si>
  <si>
    <t>Drift rose pink,red ,Peach</t>
  </si>
  <si>
    <t>Rose Knock Out,Pink,Red,Sunny</t>
  </si>
  <si>
    <t xml:space="preserve">Coneflower Pow wow wildberry ,Magnus </t>
  </si>
  <si>
    <t>Coneflower Delicious Candy</t>
  </si>
  <si>
    <t>Rose Tree</t>
  </si>
  <si>
    <t xml:space="preserve">7 gal </t>
  </si>
  <si>
    <t>Heuchera 'Peachberry Ice' PP31433 CPBRAF</t>
  </si>
  <si>
    <t>Weigelia Electric Love   BE</t>
  </si>
  <si>
    <t xml:space="preserve">Lilac Bloomerang   PW </t>
  </si>
  <si>
    <t>Cherry Laurel  chestnut Hill</t>
  </si>
  <si>
    <t>Cherry Laurel Skip laurel</t>
  </si>
  <si>
    <t xml:space="preserve">   </t>
  </si>
  <si>
    <t xml:space="preserve">15 gal </t>
  </si>
  <si>
    <t xml:space="preserve">25 gal </t>
  </si>
  <si>
    <t xml:space="preserve">Hydrangea Little Lime Punch  PW </t>
  </si>
  <si>
    <t>Rising sun,</t>
  </si>
  <si>
    <t>follow us on facebook.com</t>
  </si>
  <si>
    <t>10-11'</t>
  </si>
  <si>
    <t>11-12'</t>
  </si>
  <si>
    <t>10-11</t>
  </si>
  <si>
    <t>PP/PW $8.75</t>
  </si>
  <si>
    <t>PP/PW $7</t>
  </si>
  <si>
    <t>Abelia Kaleidoscope</t>
  </si>
  <si>
    <t>www.jkmatthewsnurseries.com</t>
  </si>
  <si>
    <t xml:space="preserve">Hydrangea tree form </t>
  </si>
  <si>
    <t xml:space="preserve">Berry White </t>
  </si>
  <si>
    <t xml:space="preserve">Vanillia Strawberry </t>
  </si>
  <si>
    <t>Lime Light</t>
  </si>
  <si>
    <t xml:space="preserve">Phanton </t>
  </si>
  <si>
    <t xml:space="preserve">Quick Fire </t>
  </si>
  <si>
    <t xml:space="preserve">Fire Light </t>
  </si>
  <si>
    <t>Cell Tray</t>
  </si>
  <si>
    <t xml:space="preserve">Arborvitae Fluffy </t>
  </si>
  <si>
    <t xml:space="preserve">Arborvitae Janed Gold,  Forever Goldy </t>
  </si>
  <si>
    <t xml:space="preserve">Stewartia Japanese </t>
  </si>
  <si>
    <t xml:space="preserve">15gal </t>
  </si>
  <si>
    <t xml:space="preserve">10gal </t>
  </si>
  <si>
    <t>15gal</t>
  </si>
  <si>
    <t xml:space="preserve">Aucuba Gold dust </t>
  </si>
  <si>
    <t xml:space="preserve">2 gal </t>
  </si>
  <si>
    <t>3 gal 18''24''</t>
  </si>
  <si>
    <t>3 gal 24''-30''</t>
  </si>
  <si>
    <t xml:space="preserve">5 gal 24-30'' </t>
  </si>
  <si>
    <t>3 gal 18-24''</t>
  </si>
  <si>
    <t>3 gal 24-30"</t>
  </si>
  <si>
    <t>3 gal 30-36"</t>
  </si>
  <si>
    <t>5 gal 36-42''</t>
  </si>
  <si>
    <t>7 gal 42-48''</t>
  </si>
  <si>
    <t>10 gal 4-5'</t>
  </si>
  <si>
    <t>10 gal 5-6'</t>
  </si>
  <si>
    <t xml:space="preserve">Cephalotaxus Dukes ,Fastigiata Harringtonia </t>
  </si>
  <si>
    <t xml:space="preserve">Dogwood Red Twig Artic Fire </t>
  </si>
  <si>
    <t xml:space="preserve">5 gal </t>
  </si>
  <si>
    <t>Clethra Summersweet,Hummingbird</t>
  </si>
  <si>
    <t xml:space="preserve"> Ruby spice,Sixteen Candles</t>
  </si>
  <si>
    <t xml:space="preserve">24-30'' </t>
  </si>
  <si>
    <t>3 gal 15-18''</t>
  </si>
  <si>
    <t>3 gal 18-24"</t>
  </si>
  <si>
    <t xml:space="preserve">Arborvitae North Pole </t>
  </si>
  <si>
    <t xml:space="preserve">20 gal </t>
  </si>
  <si>
    <t xml:space="preserve">Snowgoose,Okame </t>
  </si>
  <si>
    <t>30 gal</t>
  </si>
  <si>
    <t xml:space="preserve">20gal </t>
  </si>
  <si>
    <t>20gal</t>
  </si>
  <si>
    <t xml:space="preserve">30 gal </t>
  </si>
  <si>
    <t>Oaklahomo Sparkler,Ruby Falls,Tennesse Pink</t>
  </si>
  <si>
    <t xml:space="preserve"> ,Carlinia Sweet Heart, Pink Heart Breaker</t>
  </si>
  <si>
    <t xml:space="preserve">Flame Thrower,Hearts of gold,Hearts of Fire </t>
  </si>
  <si>
    <t>updated 3-26-24</t>
  </si>
  <si>
    <t>7gal</t>
  </si>
  <si>
    <t>Red Dragon,Viridis,Tamukeyama</t>
  </si>
  <si>
    <t xml:space="preserve">1GAL </t>
  </si>
  <si>
    <t>1-49 $5.50</t>
  </si>
  <si>
    <t>250-499 $5.50</t>
  </si>
  <si>
    <t>500+ $5.50</t>
  </si>
  <si>
    <t xml:space="preserve">30gal </t>
  </si>
  <si>
    <t>Azaela Encore Proven winner varieties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</si>
</sst>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 Black"/>
      <family val="2"/>
    </font>
    <font>
      <b/>
      <sz val="12"/>
      <name val="Arial"/>
      <family val="2"/>
    </font>
    <font>
      <b/>
      <sz val="12"/>
      <color theme="1" tint="4.9989318521683403E-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2"/>
      <color theme="1" tint="4.9989318521683403E-2"/>
      <name val="Arial"/>
      <family val="2"/>
    </font>
    <font>
      <b/>
      <u/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name val="Arial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  <scheme val="minor"/>
    </font>
    <font>
      <b/>
      <sz val="12"/>
      <color rgb="FF202124"/>
      <name val="Roboto"/>
    </font>
    <font>
      <sz val="15"/>
      <color rgb="FF202124"/>
      <name val="Roboto"/>
    </font>
    <font>
      <sz val="30"/>
      <color rgb="FF333333"/>
      <name val="Open Sans"/>
      <family val="2"/>
    </font>
    <font>
      <b/>
      <sz val="11"/>
      <color rgb="FF5F6368"/>
      <name val="Roboto"/>
    </font>
    <font>
      <sz val="12"/>
      <color rgb="FF26282A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/>
    <xf numFmtId="49" fontId="3" fillId="2" borderId="0" xfId="1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12" fillId="0" borderId="0" xfId="0" applyNumberFormat="1" applyFont="1"/>
    <xf numFmtId="49" fontId="2" fillId="0" borderId="0" xfId="0" applyNumberFormat="1" applyFont="1" applyAlignment="1">
      <alignment horizontal="left"/>
    </xf>
    <xf numFmtId="0" fontId="13" fillId="0" borderId="0" xfId="0" applyFont="1"/>
    <xf numFmtId="16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left" vertical="top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/>
    <xf numFmtId="0" fontId="14" fillId="0" borderId="0" xfId="0" applyFont="1"/>
    <xf numFmtId="49" fontId="14" fillId="0" borderId="0" xfId="0" applyNumberFormat="1" applyFont="1"/>
    <xf numFmtId="44" fontId="18" fillId="0" borderId="0" xfId="2" applyFont="1" applyFill="1" applyBorder="1" applyAlignment="1"/>
    <xf numFmtId="164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49" fontId="19" fillId="0" borderId="0" xfId="0" applyNumberFormat="1" applyFont="1" applyAlignment="1">
      <alignment vertical="center"/>
    </xf>
    <xf numFmtId="0" fontId="6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/>
    <xf numFmtId="0" fontId="1" fillId="0" borderId="0" xfId="1"/>
    <xf numFmtId="0" fontId="23" fillId="0" borderId="0" xfId="0" applyFont="1"/>
    <xf numFmtId="49" fontId="1" fillId="2" borderId="0" xfId="1" applyNumberFormat="1" applyFill="1" applyBorder="1" applyAlignment="1" applyProtection="1"/>
    <xf numFmtId="0" fontId="24" fillId="0" borderId="0" xfId="0" applyFont="1" applyAlignment="1">
      <alignment vertical="center" wrapText="1"/>
    </xf>
    <xf numFmtId="0" fontId="25" fillId="0" borderId="0" xfId="0" applyFont="1"/>
    <xf numFmtId="0" fontId="26" fillId="0" borderId="0" xfId="0" applyFont="1"/>
    <xf numFmtId="49" fontId="8" fillId="0" borderId="0" xfId="0" applyNumberFormat="1" applyFont="1" applyAlignment="1">
      <alignment horizontal="left" vertical="center"/>
    </xf>
    <xf numFmtId="8" fontId="4" fillId="0" borderId="0" xfId="0" applyNumberFormat="1" applyFont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1830705</xdr:colOff>
      <xdr:row>11</xdr:row>
      <xdr:rowOff>184785</xdr:rowOff>
    </xdr:from>
    <xdr:to>
      <xdr:col>3</xdr:col>
      <xdr:colOff>187791</xdr:colOff>
      <xdr:row>14</xdr:row>
      <xdr:rowOff>76229</xdr:rowOff>
    </xdr:to>
    <xdr:sp macro="" textlink="">
      <xdr:nvSpPr>
        <xdr:cNvPr id="2" name="WordArt 5">
          <a:extLst>
            <a:ext uri="{FF2B5EF4-FFF2-40B4-BE49-F238E27FC236}">
              <a16:creationId xmlns:a16="http://schemas.microsoft.com/office/drawing/2014/main" id="{450F5F80-96B1-4DD6-AF51-B95B75059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30705" y="2280285"/>
          <a:ext cx="3672036" cy="46294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Trees &amp; Shrubs</a:t>
          </a:r>
        </a:p>
      </xdr:txBody>
    </xdr:sp>
    <xdr:clientData/>
  </xdr:twoCellAnchor>
  <xdr:twoCellAnchor>
    <xdr:from>
      <xdr:col>0</xdr:col>
      <xdr:colOff>1123315</xdr:colOff>
      <xdr:row>9</xdr:row>
      <xdr:rowOff>1270</xdr:rowOff>
    </xdr:from>
    <xdr:to>
      <xdr:col>5</xdr:col>
      <xdr:colOff>0</xdr:colOff>
      <xdr:row>11</xdr:row>
      <xdr:rowOff>32432</xdr:rowOff>
    </xdr:to>
    <xdr:sp macro="" textlink="">
      <xdr:nvSpPr>
        <xdr:cNvPr id="3" name="WordArt 6">
          <a:extLst>
            <a:ext uri="{FF2B5EF4-FFF2-40B4-BE49-F238E27FC236}">
              <a16:creationId xmlns:a16="http://schemas.microsoft.com/office/drawing/2014/main" id="{C2B60E62-D5DD-47ED-AE3D-304DBC4FFD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23315" y="1715770"/>
          <a:ext cx="7020560" cy="41216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~2024 Price  List~</a:t>
          </a:r>
        </a:p>
      </xdr:txBody>
    </xdr:sp>
    <xdr:clientData/>
  </xdr:twoCellAnchor>
  <xdr:twoCellAnchor>
    <xdr:from>
      <xdr:col>0</xdr:col>
      <xdr:colOff>2322195</xdr:colOff>
      <xdr:row>16</xdr:row>
      <xdr:rowOff>76200</xdr:rowOff>
    </xdr:from>
    <xdr:to>
      <xdr:col>3</xdr:col>
      <xdr:colOff>0</xdr:colOff>
      <xdr:row>18</xdr:row>
      <xdr:rowOff>2612</xdr:rowOff>
    </xdr:to>
    <xdr:sp macro="" textlink="">
      <xdr:nvSpPr>
        <xdr:cNvPr id="4" name="WordArt 7">
          <a:extLst>
            <a:ext uri="{FF2B5EF4-FFF2-40B4-BE49-F238E27FC236}">
              <a16:creationId xmlns:a16="http://schemas.microsoft.com/office/drawing/2014/main" id="{F899C15A-B4EA-479F-AA99-31F495961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22195" y="3124200"/>
          <a:ext cx="2992620" cy="3074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**Delivery available** </a:t>
          </a:r>
        </a:p>
      </xdr:txBody>
    </xdr:sp>
    <xdr:clientData/>
  </xdr:twoCellAnchor>
  <xdr:twoCellAnchor>
    <xdr:from>
      <xdr:col>1</xdr:col>
      <xdr:colOff>400050</xdr:colOff>
      <xdr:row>922</xdr:row>
      <xdr:rowOff>0</xdr:rowOff>
    </xdr:from>
    <xdr:to>
      <xdr:col>4</xdr:col>
      <xdr:colOff>215297</xdr:colOff>
      <xdr:row>925</xdr:row>
      <xdr:rowOff>3271</xdr:rowOff>
    </xdr:to>
    <xdr:sp macro="" textlink="">
      <xdr:nvSpPr>
        <xdr:cNvPr id="5" name="WordArt 8">
          <a:extLst>
            <a:ext uri="{FF2B5EF4-FFF2-40B4-BE49-F238E27FC236}">
              <a16:creationId xmlns:a16="http://schemas.microsoft.com/office/drawing/2014/main" id="{CAC49DDD-3A41-4311-8D49-5B6CD87E3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62325" y="160591500"/>
          <a:ext cx="3596672" cy="57477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Roomy"/>
            </a:rPr>
            <a:t>Perennials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rofile.php?id=100085463380899" TargetMode="External"/><Relationship Id="rId2" Type="http://schemas.openxmlformats.org/officeDocument/2006/relationships/hyperlink" Target="mailto:matthew@jkmatthewsnursery.COM" TargetMode="External"/><Relationship Id="rId1" Type="http://schemas.openxmlformats.org/officeDocument/2006/relationships/hyperlink" Target="http://www.jkmatthewsnurserie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3"/>
  <sheetViews>
    <sheetView tabSelected="1" topLeftCell="A1066" workbookViewId="0">
      <selection activeCell="L1076" sqref="L1076"/>
    </sheetView>
  </sheetViews>
  <sheetFormatPr defaultColWidth="8.85546875" defaultRowHeight="15.6" customHeight="1" x14ac:dyDescent="0.25"/>
  <cols>
    <col min="1" max="1" width="54" style="10" customWidth="1"/>
    <col min="2" max="2" width="16.140625" style="10" customWidth="1"/>
    <col min="3" max="3" width="11" style="10" customWidth="1"/>
    <col min="4" max="4" width="14.140625" style="10" customWidth="1"/>
    <col min="5" max="5" width="21" style="38" customWidth="1"/>
    <col min="6" max="6" width="15.7109375" style="10" hidden="1" customWidth="1"/>
    <col min="7" max="7" width="21.85546875" style="10" hidden="1" customWidth="1"/>
    <col min="8" max="13" width="8.85546875" style="10"/>
    <col min="14" max="14" width="9.5703125" style="10" bestFit="1" customWidth="1"/>
    <col min="15" max="16384" width="8.85546875" style="10"/>
  </cols>
  <sheetData>
    <row r="1" spans="1:7" s="4" customFormat="1" ht="15.6" customHeight="1" x14ac:dyDescent="0.2">
      <c r="A1" s="2" t="s">
        <v>0</v>
      </c>
      <c r="B1" s="3"/>
      <c r="C1" s="3"/>
      <c r="E1" s="33"/>
      <c r="F1" s="6"/>
      <c r="G1" s="7"/>
    </row>
    <row r="2" spans="1:7" s="4" customFormat="1" ht="15.6" customHeight="1" x14ac:dyDescent="0.2">
      <c r="A2" s="2" t="s">
        <v>1</v>
      </c>
      <c r="B2" s="3"/>
      <c r="C2" s="1"/>
      <c r="E2" s="33"/>
      <c r="F2" s="6"/>
      <c r="G2" s="7"/>
    </row>
    <row r="3" spans="1:7" s="4" customFormat="1" ht="15.6" customHeight="1" x14ac:dyDescent="0.2">
      <c r="A3" s="2" t="s">
        <v>2</v>
      </c>
      <c r="B3" s="3"/>
      <c r="C3" s="1"/>
      <c r="E3" s="33"/>
      <c r="F3" s="6"/>
    </row>
    <row r="4" spans="1:7" s="4" customFormat="1" ht="15.6" customHeight="1" x14ac:dyDescent="0.2">
      <c r="A4" s="8" t="s">
        <v>3</v>
      </c>
      <c r="B4" s="3"/>
      <c r="C4" s="1"/>
      <c r="E4" s="33"/>
      <c r="F4" s="6"/>
    </row>
    <row r="5" spans="1:7" s="4" customFormat="1" ht="15.6" customHeight="1" x14ac:dyDescent="0.25">
      <c r="A5" s="46" t="s">
        <v>346</v>
      </c>
      <c r="B5" s="3"/>
      <c r="C5" s="1"/>
      <c r="E5" s="33"/>
      <c r="F5" s="6"/>
    </row>
    <row r="6" spans="1:7" s="4" customFormat="1" ht="15.6" customHeight="1" x14ac:dyDescent="0.25">
      <c r="A6" s="48" t="s">
        <v>353</v>
      </c>
      <c r="B6" s="3"/>
      <c r="C6" s="1"/>
      <c r="E6" s="33"/>
      <c r="F6" s="6"/>
    </row>
    <row r="7" spans="1:7" s="4" customFormat="1" ht="15.6" customHeight="1" x14ac:dyDescent="0.25">
      <c r="A7" s="9" t="s">
        <v>4</v>
      </c>
      <c r="B7" s="3"/>
      <c r="C7" s="1">
        <v>0</v>
      </c>
      <c r="E7" s="33"/>
      <c r="F7" s="6"/>
    </row>
    <row r="8" spans="1:7" s="4" customFormat="1" ht="15.6" customHeight="1" x14ac:dyDescent="0.2">
      <c r="B8" s="3"/>
      <c r="C8" s="1"/>
      <c r="E8" s="33"/>
      <c r="F8" s="6"/>
    </row>
    <row r="9" spans="1:7" s="4" customFormat="1" ht="15.6" customHeight="1" x14ac:dyDescent="0.25">
      <c r="A9" s="10"/>
      <c r="B9" s="3"/>
      <c r="C9" s="3"/>
      <c r="E9" s="33"/>
      <c r="F9" s="6"/>
    </row>
    <row r="10" spans="1:7" s="4" customFormat="1" ht="15.6" customHeight="1" x14ac:dyDescent="0.2">
      <c r="A10" s="2"/>
      <c r="B10" s="3"/>
      <c r="C10" s="3"/>
      <c r="E10" s="33"/>
      <c r="F10" s="6"/>
    </row>
    <row r="11" spans="1:7" s="4" customFormat="1" ht="15.6" customHeight="1" x14ac:dyDescent="0.2">
      <c r="A11" s="2"/>
      <c r="B11" s="3"/>
      <c r="C11" s="3"/>
      <c r="E11" s="33"/>
      <c r="F11" s="6"/>
    </row>
    <row r="12" spans="1:7" s="4" customFormat="1" ht="15.6" customHeight="1" x14ac:dyDescent="0.2">
      <c r="A12" s="2"/>
      <c r="B12" s="3"/>
      <c r="C12" s="3"/>
      <c r="E12" s="33"/>
      <c r="F12" s="6"/>
    </row>
    <row r="13" spans="1:7" s="4" customFormat="1" ht="15.6" customHeight="1" x14ac:dyDescent="0.2">
      <c r="A13" s="2"/>
      <c r="B13" s="3"/>
      <c r="C13" s="3"/>
      <c r="E13" s="33"/>
      <c r="F13" s="6"/>
    </row>
    <row r="14" spans="1:7" s="4" customFormat="1" ht="15.6" customHeight="1" x14ac:dyDescent="0.4">
      <c r="A14" s="11" t="s">
        <v>5</v>
      </c>
      <c r="B14" s="3"/>
      <c r="E14" s="33"/>
    </row>
    <row r="15" spans="1:7" s="4" customFormat="1" ht="15.6" customHeight="1" x14ac:dyDescent="0.2">
      <c r="E15" s="24"/>
    </row>
    <row r="16" spans="1:7" s="4" customFormat="1" ht="15.6" customHeight="1" x14ac:dyDescent="0.2">
      <c r="E16" s="24"/>
    </row>
    <row r="17" spans="1:7" s="4" customFormat="1" ht="15.6" customHeight="1" x14ac:dyDescent="0.2">
      <c r="E17" s="24"/>
    </row>
    <row r="18" spans="1:7" s="4" customFormat="1" ht="15.6" customHeight="1" x14ac:dyDescent="0.2">
      <c r="E18" s="24"/>
    </row>
    <row r="19" spans="1:7" s="4" customFormat="1" ht="15.6" customHeight="1" x14ac:dyDescent="0.2">
      <c r="E19" s="8" t="s">
        <v>398</v>
      </c>
    </row>
    <row r="20" spans="1:7" s="4" customFormat="1" ht="15.6" customHeight="1" x14ac:dyDescent="0.2">
      <c r="A20" s="1" t="s">
        <v>6</v>
      </c>
      <c r="B20" s="12"/>
      <c r="C20" s="12"/>
      <c r="D20" s="1"/>
      <c r="E20" s="33"/>
      <c r="F20" s="13"/>
    </row>
    <row r="21" spans="1:7" s="4" customFormat="1" ht="15.6" customHeight="1" x14ac:dyDescent="0.25">
      <c r="A21" s="1" t="s">
        <v>7</v>
      </c>
      <c r="B21" s="3"/>
      <c r="C21" s="14"/>
      <c r="E21" s="34" t="s">
        <v>289</v>
      </c>
      <c r="F21" s="6"/>
    </row>
    <row r="22" spans="1:7" s="18" customFormat="1" ht="15.6" customHeight="1" x14ac:dyDescent="0.25">
      <c r="A22" s="16" t="s">
        <v>9</v>
      </c>
      <c r="B22" s="52" t="s">
        <v>10</v>
      </c>
      <c r="C22" s="17"/>
      <c r="E22" s="35" t="s">
        <v>11</v>
      </c>
      <c r="F22" s="19" t="s">
        <v>281</v>
      </c>
    </row>
    <row r="28" spans="1:7" ht="15.6" customHeight="1" x14ac:dyDescent="0.25">
      <c r="A28" s="8" t="s">
        <v>12</v>
      </c>
      <c r="B28" s="3" t="s">
        <v>190</v>
      </c>
      <c r="C28" s="3"/>
      <c r="D28" s="4"/>
      <c r="E28" s="33">
        <v>15.75</v>
      </c>
      <c r="G28" s="32">
        <f t="shared" ref="G28:G31" si="0">E28*(1+25%)</f>
        <v>19.6875</v>
      </c>
    </row>
    <row r="29" spans="1:7" ht="15.6" customHeight="1" x14ac:dyDescent="0.25">
      <c r="A29" s="8" t="s">
        <v>14</v>
      </c>
      <c r="B29" s="3"/>
      <c r="C29" s="3"/>
      <c r="D29" s="4"/>
      <c r="E29" s="33"/>
      <c r="G29" s="32">
        <f t="shared" si="0"/>
        <v>0</v>
      </c>
    </row>
    <row r="30" spans="1:7" ht="15.6" customHeight="1" x14ac:dyDescent="0.25">
      <c r="A30" s="8" t="s">
        <v>12</v>
      </c>
      <c r="B30" s="3"/>
      <c r="C30" s="3"/>
      <c r="D30" s="4"/>
      <c r="E30" s="33"/>
      <c r="G30" s="32">
        <f t="shared" si="0"/>
        <v>0</v>
      </c>
    </row>
    <row r="31" spans="1:7" ht="15.6" customHeight="1" x14ac:dyDescent="0.25">
      <c r="A31" s="8" t="s">
        <v>14</v>
      </c>
      <c r="B31" s="3"/>
      <c r="C31" s="3"/>
      <c r="D31" s="4"/>
      <c r="E31" s="33"/>
      <c r="G31" s="32">
        <f t="shared" si="0"/>
        <v>0</v>
      </c>
    </row>
    <row r="32" spans="1:7" ht="15.6" customHeight="1" x14ac:dyDescent="0.25">
      <c r="A32" s="8"/>
      <c r="B32" s="3"/>
      <c r="C32" s="3"/>
      <c r="D32" s="4"/>
      <c r="E32" s="33"/>
      <c r="G32" s="32"/>
    </row>
    <row r="33" spans="1:7" ht="15.6" customHeight="1" x14ac:dyDescent="0.25">
      <c r="A33" s="8"/>
      <c r="B33" s="3"/>
      <c r="C33" s="3"/>
      <c r="D33" s="4"/>
      <c r="E33" s="33"/>
      <c r="G33" s="32"/>
    </row>
    <row r="34" spans="1:7" ht="15.6" customHeight="1" x14ac:dyDescent="0.25">
      <c r="A34" s="8" t="s">
        <v>368</v>
      </c>
      <c r="B34" s="3" t="s">
        <v>23</v>
      </c>
      <c r="C34" s="3"/>
      <c r="D34" s="4"/>
      <c r="E34" s="33">
        <v>19</v>
      </c>
      <c r="G34" s="32"/>
    </row>
    <row r="35" spans="1:7" ht="15.6" customHeight="1" x14ac:dyDescent="0.3">
      <c r="A35" s="47"/>
      <c r="B35" s="3"/>
      <c r="C35" s="3"/>
      <c r="D35" s="4"/>
      <c r="E35" s="33"/>
      <c r="G35" s="32"/>
    </row>
    <row r="36" spans="1:7" ht="15.6" customHeight="1" x14ac:dyDescent="0.25">
      <c r="A36" s="8" t="s">
        <v>352</v>
      </c>
      <c r="B36" s="3" t="s">
        <v>39</v>
      </c>
      <c r="C36" s="3"/>
      <c r="D36" s="4"/>
      <c r="E36" s="33">
        <v>20</v>
      </c>
      <c r="G36" s="32"/>
    </row>
    <row r="37" spans="1:7" ht="15.6" customHeight="1" x14ac:dyDescent="0.25">
      <c r="A37" s="8"/>
      <c r="B37" s="3"/>
      <c r="C37" s="3"/>
      <c r="D37" s="4"/>
      <c r="E37" s="33"/>
      <c r="G37" s="32"/>
    </row>
    <row r="40" spans="1:7" ht="15.6" customHeight="1" x14ac:dyDescent="0.25">
      <c r="A40" s="4" t="s">
        <v>287</v>
      </c>
      <c r="B40" s="3" t="s">
        <v>42</v>
      </c>
      <c r="C40" s="3"/>
      <c r="D40" s="4"/>
      <c r="E40" s="33">
        <v>85</v>
      </c>
      <c r="G40" s="32">
        <f t="shared" ref="G40:G44" si="1">E40*(1+25%)</f>
        <v>106.25</v>
      </c>
    </row>
    <row r="41" spans="1:7" ht="15.6" customHeight="1" x14ac:dyDescent="0.25">
      <c r="A41" s="4"/>
      <c r="B41" s="3" t="s">
        <v>43</v>
      </c>
      <c r="C41" s="3"/>
      <c r="D41" s="4"/>
      <c r="E41" s="33">
        <v>110</v>
      </c>
      <c r="G41" s="32">
        <f t="shared" si="1"/>
        <v>137.5</v>
      </c>
    </row>
    <row r="42" spans="1:7" ht="15.6" customHeight="1" x14ac:dyDescent="0.25">
      <c r="A42" s="4"/>
      <c r="B42" s="3" t="s">
        <v>102</v>
      </c>
      <c r="C42" s="3"/>
      <c r="D42" s="4"/>
      <c r="E42" s="33">
        <v>155</v>
      </c>
      <c r="G42" s="32">
        <f t="shared" si="1"/>
        <v>193.75</v>
      </c>
    </row>
    <row r="43" spans="1:7" ht="15.6" customHeight="1" x14ac:dyDescent="0.25">
      <c r="A43" s="4"/>
      <c r="B43" s="3" t="s">
        <v>103</v>
      </c>
      <c r="C43" s="3"/>
      <c r="D43" s="4"/>
      <c r="E43" s="33">
        <v>185</v>
      </c>
      <c r="G43" s="32">
        <f t="shared" si="1"/>
        <v>231.25</v>
      </c>
    </row>
    <row r="44" spans="1:7" ht="15.6" customHeight="1" x14ac:dyDescent="0.25">
      <c r="A44" s="4"/>
      <c r="B44" s="3" t="s">
        <v>150</v>
      </c>
      <c r="C44" s="3"/>
      <c r="D44" s="4"/>
      <c r="E44" s="33">
        <v>245</v>
      </c>
      <c r="G44" s="32">
        <f t="shared" si="1"/>
        <v>306.25</v>
      </c>
    </row>
    <row r="45" spans="1:7" ht="15.6" customHeight="1" x14ac:dyDescent="0.25">
      <c r="A45" s="4"/>
      <c r="B45" s="3"/>
      <c r="C45" s="3"/>
      <c r="D45" s="4"/>
      <c r="E45" s="33"/>
    </row>
    <row r="46" spans="1:7" ht="15.6" customHeight="1" x14ac:dyDescent="0.25">
      <c r="A46" s="4" t="s">
        <v>288</v>
      </c>
      <c r="B46" s="3" t="s">
        <v>29</v>
      </c>
      <c r="C46" s="3"/>
      <c r="D46" s="4"/>
      <c r="E46" s="33">
        <v>85</v>
      </c>
      <c r="G46" s="32">
        <f t="shared" ref="G46:G50" si="2">E46*(1+25%)</f>
        <v>106.25</v>
      </c>
    </row>
    <row r="47" spans="1:7" ht="15.6" customHeight="1" x14ac:dyDescent="0.25">
      <c r="A47" s="4"/>
      <c r="B47" s="3" t="s">
        <v>94</v>
      </c>
      <c r="C47" s="3"/>
      <c r="D47" s="4"/>
      <c r="E47" s="33">
        <v>95</v>
      </c>
      <c r="G47" s="32">
        <f t="shared" si="2"/>
        <v>118.75</v>
      </c>
    </row>
    <row r="48" spans="1:7" ht="15.6" customHeight="1" x14ac:dyDescent="0.25">
      <c r="A48" s="4"/>
      <c r="B48" s="3" t="s">
        <v>16</v>
      </c>
      <c r="C48" s="3"/>
      <c r="D48" s="4"/>
      <c r="E48" s="33">
        <v>115</v>
      </c>
      <c r="G48" s="32">
        <f t="shared" si="2"/>
        <v>143.75</v>
      </c>
    </row>
    <row r="49" spans="1:7" ht="15.6" customHeight="1" x14ac:dyDescent="0.25">
      <c r="A49" s="4"/>
      <c r="B49" s="3" t="s">
        <v>17</v>
      </c>
      <c r="C49" s="3"/>
      <c r="D49" s="4"/>
      <c r="E49" s="33">
        <v>155</v>
      </c>
      <c r="G49" s="32">
        <f t="shared" si="2"/>
        <v>193.75</v>
      </c>
    </row>
    <row r="50" spans="1:7" ht="15.6" customHeight="1" x14ac:dyDescent="0.25">
      <c r="A50" s="4"/>
      <c r="B50" s="3" t="s">
        <v>18</v>
      </c>
      <c r="C50" s="3"/>
      <c r="D50" s="4"/>
      <c r="E50" s="33">
        <v>195</v>
      </c>
      <c r="G50" s="32">
        <f t="shared" si="2"/>
        <v>243.75</v>
      </c>
    </row>
    <row r="51" spans="1:7" ht="15.6" customHeight="1" x14ac:dyDescent="0.25">
      <c r="A51" s="4"/>
      <c r="B51" s="3"/>
      <c r="C51" s="3"/>
      <c r="D51" s="4"/>
      <c r="E51" s="33"/>
    </row>
    <row r="52" spans="1:7" ht="15.6" customHeight="1" x14ac:dyDescent="0.25">
      <c r="A52" s="8" t="s">
        <v>19</v>
      </c>
      <c r="B52" s="3" t="s">
        <v>190</v>
      </c>
      <c r="C52" s="15"/>
      <c r="D52" s="4"/>
      <c r="E52" s="33">
        <v>16</v>
      </c>
      <c r="G52" s="32">
        <f t="shared" ref="G52:G54" si="3">E52*(1+25%)</f>
        <v>20</v>
      </c>
    </row>
    <row r="53" spans="1:7" ht="15.6" customHeight="1" x14ac:dyDescent="0.25">
      <c r="A53" s="4" t="s">
        <v>20</v>
      </c>
      <c r="B53" s="3"/>
      <c r="C53" s="15"/>
      <c r="D53" s="4"/>
      <c r="E53" s="33"/>
      <c r="G53" s="32">
        <f t="shared" si="3"/>
        <v>0</v>
      </c>
    </row>
    <row r="54" spans="1:7" ht="15.6" customHeight="1" x14ac:dyDescent="0.25">
      <c r="A54" s="4"/>
      <c r="B54" s="3"/>
      <c r="C54" s="3"/>
      <c r="D54" s="4"/>
      <c r="E54" s="33"/>
      <c r="G54" s="32">
        <f t="shared" si="3"/>
        <v>0</v>
      </c>
    </row>
    <row r="55" spans="1:7" ht="15.6" customHeight="1" x14ac:dyDescent="0.25">
      <c r="A55" s="4"/>
      <c r="B55" s="3"/>
      <c r="C55" s="3"/>
      <c r="D55" s="4"/>
      <c r="E55" s="33"/>
    </row>
    <row r="56" spans="1:7" ht="15.6" customHeight="1" x14ac:dyDescent="0.25">
      <c r="A56" s="8"/>
      <c r="B56" s="3"/>
      <c r="C56" s="3"/>
      <c r="D56" s="4"/>
      <c r="E56" s="33"/>
    </row>
    <row r="57" spans="1:7" ht="15.6" customHeight="1" x14ac:dyDescent="0.25">
      <c r="A57" s="8" t="s">
        <v>22</v>
      </c>
      <c r="B57" s="3" t="s">
        <v>23</v>
      </c>
      <c r="C57" s="3"/>
      <c r="D57" s="4"/>
      <c r="E57" s="33">
        <v>15</v>
      </c>
      <c r="G57" s="32">
        <f t="shared" ref="G57" si="4">E57*(1+25%)</f>
        <v>18.75</v>
      </c>
    </row>
    <row r="58" spans="1:7" ht="15.6" customHeight="1" x14ac:dyDescent="0.25">
      <c r="A58" s="8"/>
      <c r="B58" s="3"/>
      <c r="C58" s="3"/>
      <c r="D58" s="4"/>
      <c r="E58" s="33"/>
    </row>
    <row r="59" spans="1:7" ht="15.6" customHeight="1" x14ac:dyDescent="0.25">
      <c r="A59" s="8" t="s">
        <v>24</v>
      </c>
      <c r="B59" s="3"/>
      <c r="C59" s="3"/>
      <c r="D59" s="4"/>
      <c r="E59" s="33"/>
    </row>
    <row r="60" spans="1:7" ht="15.6" customHeight="1" x14ac:dyDescent="0.25">
      <c r="A60" s="4" t="s">
        <v>25</v>
      </c>
      <c r="B60" s="3"/>
      <c r="C60" s="3"/>
      <c r="D60" s="4"/>
      <c r="E60" s="33"/>
    </row>
    <row r="61" spans="1:7" ht="15.6" customHeight="1" x14ac:dyDescent="0.25">
      <c r="A61" s="4"/>
      <c r="B61" s="3"/>
      <c r="C61" s="40"/>
      <c r="D61" s="41"/>
      <c r="E61" s="33"/>
    </row>
    <row r="62" spans="1:7" ht="15.6" customHeight="1" x14ac:dyDescent="0.25">
      <c r="A62" s="8"/>
      <c r="B62" s="3" t="s">
        <v>361</v>
      </c>
      <c r="C62" s="40"/>
      <c r="D62" s="42"/>
      <c r="E62" s="33" t="s">
        <v>291</v>
      </c>
      <c r="F62" s="5">
        <v>2.85</v>
      </c>
      <c r="G62" s="32" t="e">
        <f t="shared" ref="G62:G72" si="5">E62*(1+25%)</f>
        <v>#VALUE!</v>
      </c>
    </row>
    <row r="63" spans="1:7" ht="15.6" customHeight="1" x14ac:dyDescent="0.25">
      <c r="B63" s="3" t="s">
        <v>26</v>
      </c>
      <c r="C63" s="40"/>
      <c r="D63" s="42"/>
      <c r="E63" s="33" t="s">
        <v>404</v>
      </c>
      <c r="F63" s="5">
        <v>4.5</v>
      </c>
      <c r="G63" s="32" t="e">
        <f t="shared" si="5"/>
        <v>#VALUE!</v>
      </c>
    </row>
    <row r="64" spans="1:7" ht="15.6" customHeight="1" x14ac:dyDescent="0.25">
      <c r="B64" s="3" t="s">
        <v>39</v>
      </c>
      <c r="C64" s="40"/>
      <c r="D64" s="42"/>
      <c r="E64" s="33">
        <v>16</v>
      </c>
      <c r="F64" s="5"/>
      <c r="G64" s="32"/>
    </row>
    <row r="65" spans="1:7" ht="15.6" customHeight="1" x14ac:dyDescent="0.25">
      <c r="B65" s="3" t="s">
        <v>27</v>
      </c>
      <c r="C65" s="3"/>
      <c r="D65" s="4"/>
      <c r="E65" s="33">
        <v>31</v>
      </c>
      <c r="F65" s="5">
        <v>25</v>
      </c>
      <c r="G65" s="32">
        <f t="shared" si="5"/>
        <v>38.75</v>
      </c>
    </row>
    <row r="66" spans="1:7" ht="15.6" customHeight="1" x14ac:dyDescent="0.25">
      <c r="A66" s="4"/>
      <c r="B66" s="3" t="s">
        <v>28</v>
      </c>
      <c r="C66" s="3"/>
      <c r="D66" s="4"/>
      <c r="E66" s="33">
        <v>40</v>
      </c>
      <c r="F66" s="5">
        <v>30</v>
      </c>
      <c r="G66" s="32">
        <f t="shared" si="5"/>
        <v>50</v>
      </c>
    </row>
    <row r="67" spans="1:7" ht="15.6" customHeight="1" x14ac:dyDescent="0.25">
      <c r="A67" s="4"/>
      <c r="B67" s="3" t="s">
        <v>29</v>
      </c>
      <c r="C67" s="3"/>
      <c r="D67" s="4"/>
      <c r="E67" s="33">
        <v>55</v>
      </c>
      <c r="F67" s="5">
        <v>38</v>
      </c>
      <c r="G67" s="32">
        <f t="shared" si="5"/>
        <v>68.75</v>
      </c>
    </row>
    <row r="68" spans="1:7" ht="15.6" customHeight="1" x14ac:dyDescent="0.25">
      <c r="A68" s="8"/>
      <c r="B68" s="3" t="s">
        <v>30</v>
      </c>
      <c r="C68" s="3"/>
      <c r="D68" s="4"/>
      <c r="E68" s="33">
        <v>90</v>
      </c>
      <c r="F68" s="5">
        <v>65</v>
      </c>
      <c r="G68" s="32">
        <f t="shared" si="5"/>
        <v>112.5</v>
      </c>
    </row>
    <row r="69" spans="1:7" ht="15.6" customHeight="1" x14ac:dyDescent="0.25">
      <c r="A69" s="8"/>
      <c r="B69" s="3" t="s">
        <v>31</v>
      </c>
      <c r="C69" s="3"/>
      <c r="D69" s="4"/>
      <c r="E69" s="33">
        <v>145</v>
      </c>
      <c r="F69" s="5">
        <v>100</v>
      </c>
      <c r="G69" s="32">
        <f t="shared" si="5"/>
        <v>181.25</v>
      </c>
    </row>
    <row r="70" spans="1:7" ht="15.6" customHeight="1" x14ac:dyDescent="0.25">
      <c r="A70" s="8"/>
      <c r="B70" s="3" t="s">
        <v>32</v>
      </c>
      <c r="C70" s="3"/>
      <c r="D70" s="4"/>
      <c r="E70" s="33">
        <v>175</v>
      </c>
      <c r="F70" s="5">
        <v>125</v>
      </c>
      <c r="G70" s="32">
        <f t="shared" si="5"/>
        <v>218.75</v>
      </c>
    </row>
    <row r="71" spans="1:7" ht="15.6" customHeight="1" x14ac:dyDescent="0.25">
      <c r="A71" s="8"/>
      <c r="B71" s="3" t="s">
        <v>33</v>
      </c>
      <c r="C71" s="3"/>
      <c r="D71" s="4"/>
      <c r="E71" s="33">
        <v>210</v>
      </c>
      <c r="F71" s="5">
        <v>150</v>
      </c>
      <c r="G71" s="32">
        <f t="shared" si="5"/>
        <v>262.5</v>
      </c>
    </row>
    <row r="72" spans="1:7" ht="15.6" customHeight="1" x14ac:dyDescent="0.25">
      <c r="A72" s="8"/>
      <c r="B72" s="3" t="s">
        <v>349</v>
      </c>
      <c r="C72" s="3"/>
      <c r="D72" s="4"/>
      <c r="E72" s="33">
        <v>250</v>
      </c>
      <c r="G72" s="10">
        <f t="shared" si="5"/>
        <v>312.5</v>
      </c>
    </row>
    <row r="73" spans="1:7" ht="15.6" customHeight="1" x14ac:dyDescent="0.25">
      <c r="A73" s="8"/>
      <c r="B73" s="3"/>
      <c r="C73" s="3"/>
      <c r="D73" s="4"/>
    </row>
    <row r="74" spans="1:7" ht="15.6" customHeight="1" x14ac:dyDescent="0.25">
      <c r="A74" s="8"/>
      <c r="B74" s="3"/>
      <c r="C74" s="3"/>
      <c r="D74" s="4"/>
    </row>
    <row r="75" spans="1:7" ht="15.6" customHeight="1" x14ac:dyDescent="0.25">
      <c r="A75" s="8" t="s">
        <v>34</v>
      </c>
      <c r="B75" s="3"/>
      <c r="C75" s="3"/>
      <c r="D75" s="4"/>
    </row>
    <row r="76" spans="1:7" ht="15.6" customHeight="1" x14ac:dyDescent="0.25">
      <c r="A76" s="8"/>
      <c r="B76" s="3" t="s">
        <v>342</v>
      </c>
      <c r="C76" s="3"/>
      <c r="D76" s="4"/>
      <c r="E76" s="33">
        <v>90</v>
      </c>
    </row>
    <row r="77" spans="1:7" ht="15.6" customHeight="1" x14ac:dyDescent="0.25">
      <c r="B77" s="3" t="s">
        <v>405</v>
      </c>
      <c r="C77" s="40"/>
      <c r="D77" s="41"/>
      <c r="E77" s="33">
        <v>180</v>
      </c>
    </row>
    <row r="78" spans="1:7" ht="15.6" customHeight="1" x14ac:dyDescent="0.25">
      <c r="A78" s="8"/>
      <c r="B78" s="3" t="s">
        <v>361</v>
      </c>
      <c r="C78" s="40" t="s">
        <v>290</v>
      </c>
      <c r="D78" s="42"/>
      <c r="E78" s="33" t="s">
        <v>291</v>
      </c>
      <c r="F78" s="5">
        <v>2.85</v>
      </c>
      <c r="G78" s="32" t="e">
        <f t="shared" ref="G78:G89" si="6">E78*(1+25%)</f>
        <v>#VALUE!</v>
      </c>
    </row>
    <row r="79" spans="1:7" ht="15.6" customHeight="1" x14ac:dyDescent="0.25">
      <c r="A79" s="8"/>
      <c r="B79" s="3" t="s">
        <v>26</v>
      </c>
      <c r="C79" s="40" t="s">
        <v>402</v>
      </c>
      <c r="D79" s="42" t="s">
        <v>403</v>
      </c>
      <c r="E79" s="33" t="s">
        <v>404</v>
      </c>
      <c r="F79" s="5">
        <v>4.5</v>
      </c>
      <c r="G79" s="32" t="e">
        <f t="shared" si="6"/>
        <v>#VALUE!</v>
      </c>
    </row>
    <row r="80" spans="1:7" ht="15.6" customHeight="1" x14ac:dyDescent="0.25">
      <c r="A80" s="8"/>
      <c r="B80" s="3" t="s">
        <v>90</v>
      </c>
      <c r="C80" s="40"/>
      <c r="D80" s="42"/>
      <c r="E80" s="33">
        <v>16</v>
      </c>
      <c r="F80" s="5"/>
      <c r="G80" s="32"/>
    </row>
    <row r="81" spans="1:7" ht="15.6" customHeight="1" x14ac:dyDescent="0.25">
      <c r="A81" s="4"/>
      <c r="B81" s="3" t="s">
        <v>27</v>
      </c>
      <c r="C81" s="3"/>
      <c r="D81" s="4"/>
      <c r="E81" s="33">
        <v>29</v>
      </c>
      <c r="F81" s="5">
        <v>25</v>
      </c>
      <c r="G81" s="32">
        <f t="shared" si="6"/>
        <v>36.25</v>
      </c>
    </row>
    <row r="82" spans="1:7" ht="15.6" customHeight="1" x14ac:dyDescent="0.25">
      <c r="A82" s="4"/>
      <c r="B82" s="3" t="s">
        <v>28</v>
      </c>
      <c r="C82" s="3"/>
      <c r="D82" s="4"/>
      <c r="E82" s="33">
        <v>40</v>
      </c>
      <c r="F82" s="5">
        <v>30</v>
      </c>
      <c r="G82" s="32">
        <f t="shared" si="6"/>
        <v>50</v>
      </c>
    </row>
    <row r="83" spans="1:7" ht="15.6" customHeight="1" x14ac:dyDescent="0.25">
      <c r="A83" s="4"/>
      <c r="B83" s="3" t="s">
        <v>29</v>
      </c>
      <c r="C83" s="3"/>
      <c r="D83" s="4"/>
      <c r="E83" s="33">
        <v>60</v>
      </c>
      <c r="F83" s="5">
        <v>45</v>
      </c>
      <c r="G83" s="32">
        <f t="shared" si="6"/>
        <v>75</v>
      </c>
    </row>
    <row r="84" spans="1:7" ht="15.6" customHeight="1" x14ac:dyDescent="0.25">
      <c r="A84" s="8"/>
      <c r="B84" s="3" t="s">
        <v>30</v>
      </c>
      <c r="C84" s="3"/>
      <c r="D84" s="4"/>
      <c r="E84" s="33">
        <v>90</v>
      </c>
      <c r="F84" s="5">
        <v>85</v>
      </c>
      <c r="G84" s="32">
        <f t="shared" si="6"/>
        <v>112.5</v>
      </c>
    </row>
    <row r="85" spans="1:7" ht="15.6" customHeight="1" x14ac:dyDescent="0.25">
      <c r="A85" s="8"/>
      <c r="B85" s="3" t="s">
        <v>31</v>
      </c>
      <c r="C85" s="3"/>
      <c r="D85" s="4"/>
      <c r="E85" s="33">
        <v>140</v>
      </c>
      <c r="F85" s="5">
        <v>120</v>
      </c>
      <c r="G85" s="32">
        <f t="shared" si="6"/>
        <v>175</v>
      </c>
    </row>
    <row r="86" spans="1:7" ht="15.6" customHeight="1" x14ac:dyDescent="0.25">
      <c r="A86" s="8"/>
      <c r="B86" s="3" t="s">
        <v>32</v>
      </c>
      <c r="C86" s="3"/>
      <c r="D86" s="4"/>
      <c r="E86" s="33">
        <v>180</v>
      </c>
      <c r="F86" s="5">
        <v>150</v>
      </c>
      <c r="G86" s="32">
        <f t="shared" si="6"/>
        <v>225</v>
      </c>
    </row>
    <row r="87" spans="1:7" ht="15.6" customHeight="1" x14ac:dyDescent="0.25">
      <c r="A87" s="8"/>
      <c r="B87" s="3" t="s">
        <v>33</v>
      </c>
      <c r="C87" s="3"/>
      <c r="D87" s="4"/>
      <c r="E87" s="33">
        <v>220</v>
      </c>
      <c r="F87" s="5">
        <v>175</v>
      </c>
      <c r="G87" s="32">
        <f t="shared" si="6"/>
        <v>275</v>
      </c>
    </row>
    <row r="88" spans="1:7" ht="15.6" customHeight="1" x14ac:dyDescent="0.25">
      <c r="B88" s="10" t="s">
        <v>347</v>
      </c>
      <c r="E88" s="33">
        <v>250</v>
      </c>
      <c r="G88" s="10">
        <f t="shared" si="6"/>
        <v>312.5</v>
      </c>
    </row>
    <row r="89" spans="1:7" ht="15.6" customHeight="1" x14ac:dyDescent="0.25">
      <c r="B89" s="10" t="s">
        <v>348</v>
      </c>
      <c r="E89" s="33">
        <v>295</v>
      </c>
      <c r="G89" s="10">
        <f t="shared" si="6"/>
        <v>368.75</v>
      </c>
    </row>
    <row r="90" spans="1:7" ht="15.6" customHeight="1" x14ac:dyDescent="0.25">
      <c r="E90" s="33"/>
    </row>
    <row r="91" spans="1:7" ht="15.6" customHeight="1" x14ac:dyDescent="0.25">
      <c r="E91" s="33"/>
    </row>
    <row r="93" spans="1:7" ht="15.6" customHeight="1" x14ac:dyDescent="0.25">
      <c r="A93" s="8" t="s">
        <v>35</v>
      </c>
      <c r="B93" s="3" t="s">
        <v>36</v>
      </c>
      <c r="C93" s="3"/>
      <c r="D93" s="4"/>
      <c r="E93" s="33">
        <v>14</v>
      </c>
      <c r="G93" s="32">
        <f t="shared" ref="G93" si="7">E93*(1+25%)</f>
        <v>17.5</v>
      </c>
    </row>
    <row r="94" spans="1:7" ht="15.6" customHeight="1" x14ac:dyDescent="0.25">
      <c r="A94" s="4"/>
      <c r="B94" s="3"/>
      <c r="C94" s="3"/>
      <c r="D94" s="4"/>
      <c r="E94" s="33"/>
    </row>
    <row r="95" spans="1:7" ht="15.6" customHeight="1" x14ac:dyDescent="0.25">
      <c r="A95" s="8" t="s">
        <v>37</v>
      </c>
      <c r="B95" s="3" t="s">
        <v>27</v>
      </c>
      <c r="C95" s="3"/>
      <c r="D95" s="4"/>
      <c r="E95" s="33">
        <v>40</v>
      </c>
      <c r="G95" s="32">
        <f t="shared" ref="G95:G98" si="8">E95*(1+25%)</f>
        <v>50</v>
      </c>
    </row>
    <row r="96" spans="1:7" ht="15.6" customHeight="1" x14ac:dyDescent="0.25">
      <c r="A96" s="8"/>
      <c r="B96" s="3" t="s">
        <v>28</v>
      </c>
      <c r="C96" s="3"/>
      <c r="D96" s="4"/>
      <c r="E96" s="33">
        <v>45</v>
      </c>
      <c r="G96" s="32">
        <f t="shared" si="8"/>
        <v>56.25</v>
      </c>
    </row>
    <row r="97" spans="1:7" ht="15.6" customHeight="1" x14ac:dyDescent="0.25">
      <c r="A97" s="8"/>
      <c r="B97" s="3" t="s">
        <v>29</v>
      </c>
      <c r="C97" s="3"/>
      <c r="D97" s="4"/>
      <c r="E97" s="33">
        <v>50</v>
      </c>
      <c r="G97" s="32">
        <f t="shared" si="8"/>
        <v>62.5</v>
      </c>
    </row>
    <row r="98" spans="1:7" ht="15.6" customHeight="1" x14ac:dyDescent="0.25">
      <c r="A98" s="8"/>
      <c r="B98" s="3" t="s">
        <v>30</v>
      </c>
      <c r="C98" s="3"/>
      <c r="D98" s="4"/>
      <c r="E98" s="33">
        <v>85</v>
      </c>
      <c r="G98" s="32">
        <f t="shared" si="8"/>
        <v>106.25</v>
      </c>
    </row>
    <row r="99" spans="1:7" ht="15.6" customHeight="1" x14ac:dyDescent="0.25">
      <c r="A99" s="8"/>
      <c r="B99" s="3"/>
      <c r="C99" s="3"/>
      <c r="D99" s="4"/>
      <c r="E99" s="33"/>
      <c r="G99" s="32"/>
    </row>
    <row r="100" spans="1:7" ht="15.6" customHeight="1" x14ac:dyDescent="0.25">
      <c r="A100" s="8" t="s">
        <v>363</v>
      </c>
      <c r="B100" s="3" t="s">
        <v>23</v>
      </c>
      <c r="C100" s="3"/>
      <c r="D100" s="4"/>
      <c r="E100" s="33">
        <v>18</v>
      </c>
      <c r="G100" s="32"/>
    </row>
    <row r="101" spans="1:7" ht="15.6" customHeight="1" x14ac:dyDescent="0.25">
      <c r="A101" s="49"/>
      <c r="B101" s="3" t="s">
        <v>154</v>
      </c>
      <c r="C101" s="3"/>
      <c r="D101" s="4"/>
      <c r="E101" s="33">
        <v>30</v>
      </c>
      <c r="G101" s="32"/>
    </row>
    <row r="102" spans="1:7" ht="15.6" customHeight="1" x14ac:dyDescent="0.25">
      <c r="A102" s="8"/>
      <c r="B102" s="3"/>
      <c r="C102" s="3"/>
      <c r="D102" s="4"/>
      <c r="E102" s="33"/>
      <c r="G102" s="32"/>
    </row>
    <row r="103" spans="1:7" ht="15.6" customHeight="1" x14ac:dyDescent="0.25">
      <c r="A103" s="8" t="s">
        <v>362</v>
      </c>
      <c r="B103" s="3" t="s">
        <v>113</v>
      </c>
      <c r="C103" s="3"/>
      <c r="D103" s="4"/>
      <c r="E103" s="33">
        <v>34</v>
      </c>
      <c r="G103" s="32"/>
    </row>
    <row r="104" spans="1:7" ht="15.6" customHeight="1" x14ac:dyDescent="0.25">
      <c r="A104" s="8"/>
      <c r="B104" s="3"/>
      <c r="C104" s="3"/>
      <c r="D104" s="4"/>
      <c r="E104" s="33"/>
      <c r="G104" s="32"/>
    </row>
    <row r="105" spans="1:7" ht="15.6" customHeight="1" x14ac:dyDescent="0.25">
      <c r="A105" s="8"/>
      <c r="B105" s="3"/>
      <c r="C105" s="3"/>
      <c r="D105" s="4"/>
      <c r="E105" s="33"/>
      <c r="G105" s="32"/>
    </row>
    <row r="106" spans="1:7" ht="15.6" customHeight="1" x14ac:dyDescent="0.25">
      <c r="A106" s="8" t="s">
        <v>388</v>
      </c>
      <c r="B106" s="3" t="s">
        <v>28</v>
      </c>
      <c r="C106" s="3"/>
      <c r="D106" s="4"/>
      <c r="E106" s="33">
        <v>43</v>
      </c>
      <c r="G106" s="32"/>
    </row>
    <row r="107" spans="1:7" ht="15.6" customHeight="1" x14ac:dyDescent="0.25">
      <c r="A107" s="8"/>
      <c r="B107" s="3"/>
      <c r="C107" s="3"/>
      <c r="D107" s="4"/>
      <c r="E107" s="33"/>
      <c r="G107" s="32"/>
    </row>
    <row r="108" spans="1:7" ht="15.6" customHeight="1" x14ac:dyDescent="0.25">
      <c r="A108" s="8"/>
      <c r="B108" s="3"/>
      <c r="C108" s="3"/>
      <c r="D108" s="4"/>
      <c r="E108" s="33"/>
      <c r="G108" s="32"/>
    </row>
    <row r="109" spans="1:7" ht="15.6" customHeight="1" x14ac:dyDescent="0.25">
      <c r="A109" s="8"/>
      <c r="B109" s="3"/>
      <c r="C109" s="3"/>
      <c r="D109" s="4"/>
      <c r="E109" s="33"/>
    </row>
    <row r="110" spans="1:7" ht="15.6" customHeight="1" x14ac:dyDescent="0.25">
      <c r="A110" s="8" t="s">
        <v>38</v>
      </c>
      <c r="B110" s="3" t="s">
        <v>39</v>
      </c>
      <c r="C110" s="3"/>
      <c r="D110" s="4"/>
      <c r="E110" s="33">
        <v>14.5</v>
      </c>
      <c r="G110" s="32">
        <f t="shared" ref="G110" si="9">E110*(1+25%)</f>
        <v>18.125</v>
      </c>
    </row>
    <row r="111" spans="1:7" ht="15.6" customHeight="1" x14ac:dyDescent="0.25">
      <c r="A111" s="8" t="s">
        <v>40</v>
      </c>
      <c r="B111" s="3"/>
      <c r="C111" s="3"/>
      <c r="D111" s="4"/>
      <c r="E111" s="33"/>
    </row>
    <row r="112" spans="1:7" ht="15.6" customHeight="1" x14ac:dyDescent="0.25">
      <c r="A112" s="8"/>
      <c r="B112" s="3"/>
      <c r="C112" s="3"/>
      <c r="D112" s="4"/>
      <c r="E112" s="33"/>
    </row>
    <row r="113" spans="1:7" ht="15.6" customHeight="1" x14ac:dyDescent="0.25">
      <c r="A113" s="43" t="s">
        <v>313</v>
      </c>
      <c r="B113" s="3" t="s">
        <v>39</v>
      </c>
      <c r="C113" s="3"/>
      <c r="D113" s="4"/>
      <c r="E113" s="33">
        <v>18.75</v>
      </c>
    </row>
    <row r="114" spans="1:7" ht="15.6" customHeight="1" x14ac:dyDescent="0.25">
      <c r="A114" s="8"/>
      <c r="B114" s="3"/>
      <c r="C114" s="3"/>
      <c r="D114" s="4"/>
      <c r="E114" s="33"/>
    </row>
    <row r="115" spans="1:7" ht="15.6" customHeight="1" x14ac:dyDescent="0.25">
      <c r="A115" s="8"/>
      <c r="B115" s="3"/>
      <c r="C115" s="3"/>
      <c r="D115" s="4"/>
      <c r="E115" s="33"/>
    </row>
    <row r="116" spans="1:7" ht="15.6" customHeight="1" x14ac:dyDescent="0.25">
      <c r="A116" s="8" t="s">
        <v>41</v>
      </c>
      <c r="B116" s="3" t="s">
        <v>42</v>
      </c>
      <c r="C116" s="3"/>
      <c r="D116" s="4"/>
      <c r="E116" s="33">
        <v>75</v>
      </c>
      <c r="G116" s="32">
        <f t="shared" ref="G116:G120" si="10">E116*(1+25%)</f>
        <v>93.75</v>
      </c>
    </row>
    <row r="117" spans="1:7" ht="15.6" customHeight="1" x14ac:dyDescent="0.25">
      <c r="A117" s="4"/>
      <c r="B117" s="3" t="s">
        <v>43</v>
      </c>
      <c r="C117" s="3"/>
      <c r="D117" s="4"/>
      <c r="E117" s="33">
        <v>100</v>
      </c>
      <c r="G117" s="32">
        <f t="shared" si="10"/>
        <v>125</v>
      </c>
    </row>
    <row r="118" spans="1:7" ht="15.6" customHeight="1" x14ac:dyDescent="0.25">
      <c r="A118" s="8"/>
      <c r="B118" s="3" t="s">
        <v>44</v>
      </c>
      <c r="C118" s="3"/>
      <c r="D118" s="4"/>
      <c r="E118" s="33">
        <v>125</v>
      </c>
      <c r="G118" s="32">
        <f t="shared" si="10"/>
        <v>156.25</v>
      </c>
    </row>
    <row r="119" spans="1:7" ht="15.6" customHeight="1" x14ac:dyDescent="0.25">
      <c r="A119" s="8"/>
      <c r="B119" s="3" t="s">
        <v>45</v>
      </c>
      <c r="C119" s="3"/>
      <c r="D119" s="4"/>
      <c r="E119" s="33">
        <v>150</v>
      </c>
      <c r="G119" s="32">
        <f t="shared" si="10"/>
        <v>187.5</v>
      </c>
    </row>
    <row r="120" spans="1:7" ht="15.6" customHeight="1" x14ac:dyDescent="0.25">
      <c r="A120" s="8"/>
      <c r="B120" s="3" t="s">
        <v>46</v>
      </c>
      <c r="C120" s="3"/>
      <c r="D120" s="4"/>
      <c r="E120" s="33">
        <v>175</v>
      </c>
      <c r="G120" s="32">
        <f t="shared" si="10"/>
        <v>218.75</v>
      </c>
    </row>
    <row r="122" spans="1:7" ht="15.6" customHeight="1" x14ac:dyDescent="0.25">
      <c r="A122" s="8" t="s">
        <v>47</v>
      </c>
      <c r="B122" s="3"/>
      <c r="C122" s="3"/>
      <c r="D122" s="4"/>
      <c r="E122" s="33"/>
      <c r="G122" s="32">
        <f t="shared" ref="G122:G126" si="11">E122*(1+25%)</f>
        <v>0</v>
      </c>
    </row>
    <row r="123" spans="1:7" ht="15.6" customHeight="1" x14ac:dyDescent="0.25">
      <c r="A123" s="8" t="s">
        <v>49</v>
      </c>
      <c r="B123" s="3" t="s">
        <v>50</v>
      </c>
      <c r="C123" s="3"/>
      <c r="D123" s="4"/>
      <c r="E123" s="33">
        <v>11</v>
      </c>
      <c r="G123" s="32">
        <f t="shared" si="11"/>
        <v>13.75</v>
      </c>
    </row>
    <row r="124" spans="1:7" ht="15.6" customHeight="1" x14ac:dyDescent="0.25">
      <c r="A124" s="8" t="s">
        <v>51</v>
      </c>
      <c r="B124" s="3" t="s">
        <v>21</v>
      </c>
      <c r="C124" s="3"/>
      <c r="D124" s="4"/>
      <c r="E124" s="33">
        <v>13.5</v>
      </c>
      <c r="G124" s="32">
        <f t="shared" si="11"/>
        <v>16.875</v>
      </c>
    </row>
    <row r="125" spans="1:7" ht="15.6" customHeight="1" x14ac:dyDescent="0.25">
      <c r="A125" s="8"/>
      <c r="B125" s="3" t="s">
        <v>52</v>
      </c>
      <c r="C125" s="3"/>
      <c r="D125" s="4"/>
      <c r="E125" s="33">
        <v>15</v>
      </c>
      <c r="G125" s="32">
        <f t="shared" si="11"/>
        <v>18.75</v>
      </c>
    </row>
    <row r="126" spans="1:7" ht="15.6" customHeight="1" x14ac:dyDescent="0.25">
      <c r="A126" s="8"/>
      <c r="B126" s="3" t="s">
        <v>53</v>
      </c>
      <c r="C126" s="3"/>
      <c r="D126" s="4"/>
      <c r="E126" s="33">
        <v>18</v>
      </c>
      <c r="G126" s="32">
        <f t="shared" si="11"/>
        <v>22.5</v>
      </c>
    </row>
    <row r="129" spans="1:7" ht="15.6" customHeight="1" x14ac:dyDescent="0.25">
      <c r="A129" s="8" t="s">
        <v>406</v>
      </c>
      <c r="B129" s="3" t="s">
        <v>23</v>
      </c>
      <c r="C129" s="3"/>
      <c r="D129" s="4"/>
      <c r="E129" s="33">
        <v>22.5</v>
      </c>
      <c r="G129" s="32">
        <f t="shared" ref="G129" si="12">E129*(1+25%)</f>
        <v>28.125</v>
      </c>
    </row>
    <row r="131" spans="1:7" ht="15.6" customHeight="1" x14ac:dyDescent="0.25">
      <c r="A131" s="8" t="s">
        <v>54</v>
      </c>
      <c r="B131" s="3" t="s">
        <v>23</v>
      </c>
      <c r="C131" s="3"/>
      <c r="D131" s="4"/>
      <c r="E131" s="33">
        <v>15</v>
      </c>
      <c r="G131" s="32">
        <f t="shared" ref="G131:G135" si="13">E131*(1+25%)</f>
        <v>18.75</v>
      </c>
    </row>
    <row r="132" spans="1:7" ht="15.6" customHeight="1" x14ac:dyDescent="0.25">
      <c r="A132" s="8" t="s">
        <v>56</v>
      </c>
      <c r="B132" s="4"/>
      <c r="C132" s="3"/>
      <c r="D132" s="4"/>
      <c r="E132" s="33"/>
      <c r="G132" s="32">
        <f t="shared" si="13"/>
        <v>0</v>
      </c>
    </row>
    <row r="133" spans="1:7" ht="15.6" customHeight="1" x14ac:dyDescent="0.25">
      <c r="A133" s="4"/>
      <c r="B133" s="4"/>
      <c r="C133" s="4"/>
      <c r="D133" s="4"/>
      <c r="E133" s="33"/>
      <c r="G133" s="32">
        <f t="shared" si="13"/>
        <v>0</v>
      </c>
    </row>
    <row r="134" spans="1:7" ht="15.6" customHeight="1" x14ac:dyDescent="0.25">
      <c r="A134" s="8" t="s">
        <v>59</v>
      </c>
      <c r="B134" s="3"/>
      <c r="C134" s="3"/>
      <c r="D134" s="4"/>
      <c r="E134" s="33"/>
      <c r="G134" s="32">
        <f t="shared" si="13"/>
        <v>0</v>
      </c>
    </row>
    <row r="135" spans="1:7" ht="15.6" customHeight="1" x14ac:dyDescent="0.25">
      <c r="A135" s="8"/>
      <c r="B135" s="3" t="s">
        <v>23</v>
      </c>
      <c r="C135" s="3"/>
      <c r="D135" s="4"/>
      <c r="E135" s="33">
        <v>15</v>
      </c>
      <c r="G135" s="32">
        <f t="shared" si="13"/>
        <v>18.75</v>
      </c>
    </row>
    <row r="136" spans="1:7" ht="15.6" customHeight="1" x14ac:dyDescent="0.25">
      <c r="A136" s="8"/>
      <c r="B136" s="3"/>
      <c r="C136" s="3"/>
      <c r="D136" s="4"/>
      <c r="E136" s="33"/>
    </row>
    <row r="137" spans="1:7" ht="15.6" customHeight="1" x14ac:dyDescent="0.25">
      <c r="A137" s="8" t="s">
        <v>60</v>
      </c>
      <c r="B137" s="3"/>
      <c r="C137" s="3"/>
      <c r="D137" s="4"/>
      <c r="E137" s="33"/>
    </row>
    <row r="138" spans="1:7" ht="15.6" customHeight="1" x14ac:dyDescent="0.25">
      <c r="A138" s="8"/>
      <c r="B138" s="4" t="s">
        <v>58</v>
      </c>
      <c r="C138" s="3"/>
      <c r="D138" s="4"/>
      <c r="E138" s="33">
        <v>15</v>
      </c>
      <c r="G138" s="32">
        <f t="shared" ref="G138:G141" si="14">E138*(1+25%)</f>
        <v>18.75</v>
      </c>
    </row>
    <row r="139" spans="1:7" ht="15.6" customHeight="1" x14ac:dyDescent="0.25">
      <c r="A139" s="8"/>
      <c r="B139" s="3" t="s">
        <v>61</v>
      </c>
      <c r="C139" s="3"/>
      <c r="D139" s="4"/>
      <c r="E139" s="33">
        <v>18</v>
      </c>
      <c r="G139" s="32">
        <f t="shared" si="14"/>
        <v>22.5</v>
      </c>
    </row>
    <row r="140" spans="1:7" ht="15.6" customHeight="1" x14ac:dyDescent="0.25">
      <c r="A140" s="8"/>
      <c r="B140" s="3" t="s">
        <v>62</v>
      </c>
      <c r="C140" s="3"/>
      <c r="D140" s="4"/>
      <c r="E140" s="33">
        <v>22</v>
      </c>
      <c r="G140" s="32">
        <f t="shared" si="14"/>
        <v>27.5</v>
      </c>
    </row>
    <row r="141" spans="1:7" ht="15.6" customHeight="1" x14ac:dyDescent="0.25">
      <c r="A141" s="8"/>
      <c r="B141" s="3" t="s">
        <v>27</v>
      </c>
      <c r="C141" s="3"/>
      <c r="D141" s="4"/>
      <c r="E141" s="33">
        <v>28</v>
      </c>
      <c r="G141" s="32">
        <f t="shared" si="14"/>
        <v>35</v>
      </c>
    </row>
    <row r="143" spans="1:7" ht="15.6" customHeight="1" x14ac:dyDescent="0.25">
      <c r="A143" s="8" t="s">
        <v>63</v>
      </c>
      <c r="B143" s="3" t="s">
        <v>23</v>
      </c>
      <c r="C143" s="3"/>
      <c r="D143" s="4"/>
      <c r="E143" s="33">
        <v>16</v>
      </c>
      <c r="F143" s="20"/>
      <c r="G143" s="32">
        <f t="shared" ref="G143:G144" si="15">E143*(1+25%)</f>
        <v>20</v>
      </c>
    </row>
    <row r="144" spans="1:7" ht="15.6" customHeight="1" x14ac:dyDescent="0.25">
      <c r="A144" s="8"/>
      <c r="B144" s="3"/>
      <c r="C144" s="3"/>
      <c r="D144" s="4"/>
      <c r="E144" s="33"/>
      <c r="F144" s="20"/>
      <c r="G144" s="32">
        <f t="shared" si="15"/>
        <v>0</v>
      </c>
    </row>
    <row r="146" spans="1:7" ht="15.6" customHeight="1" x14ac:dyDescent="0.25">
      <c r="A146" s="8" t="s">
        <v>64</v>
      </c>
      <c r="B146" s="10" t="s">
        <v>367</v>
      </c>
      <c r="E146" s="33">
        <v>90</v>
      </c>
      <c r="G146" s="32">
        <f t="shared" ref="G146:G151" si="16">E148*(1+25%)</f>
        <v>137.5</v>
      </c>
    </row>
    <row r="147" spans="1:7" ht="15.6" customHeight="1" x14ac:dyDescent="0.25">
      <c r="A147" s="8" t="s">
        <v>65</v>
      </c>
      <c r="B147" s="10" t="s">
        <v>389</v>
      </c>
      <c r="E147" s="33">
        <v>115</v>
      </c>
      <c r="G147" s="32">
        <f t="shared" si="16"/>
        <v>181.25</v>
      </c>
    </row>
    <row r="148" spans="1:7" ht="15.6" customHeight="1" x14ac:dyDescent="0.25">
      <c r="A148" s="8"/>
      <c r="B148" s="3" t="s">
        <v>17</v>
      </c>
      <c r="C148" s="3"/>
      <c r="D148" s="4"/>
      <c r="E148" s="33">
        <v>110</v>
      </c>
      <c r="G148" s="32">
        <f t="shared" si="16"/>
        <v>218.75</v>
      </c>
    </row>
    <row r="149" spans="1:7" ht="15.6" customHeight="1" x14ac:dyDescent="0.25">
      <c r="A149" s="8"/>
      <c r="B149" s="3" t="s">
        <v>18</v>
      </c>
      <c r="C149" s="3"/>
      <c r="D149" s="4"/>
      <c r="E149" s="33">
        <v>145</v>
      </c>
      <c r="G149" s="32">
        <f t="shared" si="16"/>
        <v>256.25</v>
      </c>
    </row>
    <row r="150" spans="1:7" ht="15.6" customHeight="1" x14ac:dyDescent="0.25">
      <c r="A150" s="8"/>
      <c r="B150" s="3" t="s">
        <v>66</v>
      </c>
      <c r="C150" s="3"/>
      <c r="D150" s="4"/>
      <c r="E150" s="33">
        <v>175</v>
      </c>
      <c r="G150" s="32">
        <f t="shared" si="16"/>
        <v>268.75</v>
      </c>
    </row>
    <row r="151" spans="1:7" ht="15.6" customHeight="1" x14ac:dyDescent="0.25">
      <c r="A151" s="8"/>
      <c r="B151" s="3" t="s">
        <v>67</v>
      </c>
      <c r="C151" s="3"/>
      <c r="D151" s="4"/>
      <c r="E151" s="33">
        <v>205</v>
      </c>
      <c r="G151" s="32">
        <f t="shared" si="16"/>
        <v>337.5</v>
      </c>
    </row>
    <row r="152" spans="1:7" ht="15.6" customHeight="1" x14ac:dyDescent="0.25">
      <c r="A152" s="8"/>
      <c r="B152" s="3" t="s">
        <v>68</v>
      </c>
      <c r="C152" s="3"/>
      <c r="D152" s="4"/>
      <c r="E152" s="33">
        <v>215</v>
      </c>
      <c r="G152" s="32"/>
    </row>
    <row r="153" spans="1:7" ht="15.6" customHeight="1" x14ac:dyDescent="0.25">
      <c r="A153" s="8"/>
      <c r="B153" s="3" t="s">
        <v>69</v>
      </c>
      <c r="C153" s="3"/>
      <c r="D153" s="4"/>
      <c r="E153" s="33">
        <v>270</v>
      </c>
      <c r="G153" s="32"/>
    </row>
    <row r="154" spans="1:7" ht="15.6" customHeight="1" x14ac:dyDescent="0.25">
      <c r="A154" s="8"/>
      <c r="B154" s="3"/>
      <c r="C154" s="3"/>
      <c r="D154" s="4"/>
      <c r="E154" s="33"/>
      <c r="G154" s="32"/>
    </row>
    <row r="155" spans="1:7" ht="15.6" customHeight="1" x14ac:dyDescent="0.25">
      <c r="A155" s="8"/>
      <c r="B155" s="3"/>
      <c r="C155" s="3"/>
      <c r="D155" s="4"/>
      <c r="E155" s="33"/>
    </row>
    <row r="156" spans="1:7" ht="15.6" customHeight="1" x14ac:dyDescent="0.25">
      <c r="A156" s="8" t="s">
        <v>71</v>
      </c>
      <c r="B156" s="3" t="s">
        <v>70</v>
      </c>
      <c r="C156" s="3"/>
      <c r="D156" s="4"/>
      <c r="E156" s="33">
        <v>85</v>
      </c>
      <c r="G156" s="32">
        <f t="shared" ref="G156:G161" si="17">E156*(1+25%)</f>
        <v>106.25</v>
      </c>
    </row>
    <row r="157" spans="1:7" ht="15.6" customHeight="1" x14ac:dyDescent="0.25">
      <c r="B157" s="3" t="s">
        <v>42</v>
      </c>
      <c r="C157" s="3"/>
      <c r="D157" s="4"/>
      <c r="E157" s="33">
        <v>105</v>
      </c>
      <c r="G157" s="32">
        <f t="shared" si="17"/>
        <v>131.25</v>
      </c>
    </row>
    <row r="158" spans="1:7" ht="15.6" customHeight="1" x14ac:dyDescent="0.25">
      <c r="A158" s="4"/>
      <c r="B158" s="3" t="s">
        <v>43</v>
      </c>
      <c r="C158" s="3"/>
      <c r="D158" s="4"/>
      <c r="E158" s="33">
        <v>115</v>
      </c>
      <c r="G158" s="32">
        <f t="shared" si="17"/>
        <v>143.75</v>
      </c>
    </row>
    <row r="159" spans="1:7" ht="15.6" customHeight="1" x14ac:dyDescent="0.25">
      <c r="A159" s="8"/>
      <c r="B159" s="3" t="s">
        <v>44</v>
      </c>
      <c r="C159" s="3"/>
      <c r="D159" s="4"/>
      <c r="E159" s="33">
        <v>160</v>
      </c>
      <c r="G159" s="32">
        <f t="shared" si="17"/>
        <v>200</v>
      </c>
    </row>
    <row r="160" spans="1:7" ht="15.6" customHeight="1" x14ac:dyDescent="0.25">
      <c r="A160" s="8"/>
      <c r="B160" s="3" t="s">
        <v>45</v>
      </c>
      <c r="C160" s="3"/>
      <c r="D160" s="4"/>
      <c r="E160" s="33">
        <v>195</v>
      </c>
      <c r="G160" s="32">
        <f t="shared" si="17"/>
        <v>243.75</v>
      </c>
    </row>
    <row r="161" spans="1:7" ht="15.6" customHeight="1" x14ac:dyDescent="0.25">
      <c r="A161" s="8"/>
      <c r="B161" s="3" t="s">
        <v>46</v>
      </c>
      <c r="C161" s="3"/>
      <c r="D161" s="4"/>
      <c r="E161" s="33">
        <v>215</v>
      </c>
      <c r="G161" s="32">
        <f t="shared" si="17"/>
        <v>268.75</v>
      </c>
    </row>
    <row r="162" spans="1:7" ht="15.6" customHeight="1" x14ac:dyDescent="0.25">
      <c r="A162" s="8" t="s">
        <v>72</v>
      </c>
      <c r="B162" s="3"/>
      <c r="C162" s="3"/>
      <c r="D162" s="4"/>
      <c r="E162" s="33"/>
      <c r="G162" s="32"/>
    </row>
    <row r="163" spans="1:7" ht="15.6" customHeight="1" x14ac:dyDescent="0.25">
      <c r="A163" s="8" t="s">
        <v>73</v>
      </c>
      <c r="B163" s="3"/>
      <c r="C163" s="3"/>
      <c r="D163" s="4"/>
      <c r="E163" s="33"/>
      <c r="G163" s="32"/>
    </row>
    <row r="164" spans="1:7" ht="15.6" customHeight="1" x14ac:dyDescent="0.25">
      <c r="A164" s="8" t="s">
        <v>74</v>
      </c>
      <c r="B164" s="10" t="s">
        <v>401</v>
      </c>
      <c r="E164" s="53">
        <v>6</v>
      </c>
    </row>
    <row r="165" spans="1:7" ht="15.6" customHeight="1" x14ac:dyDescent="0.25">
      <c r="B165" s="3" t="s">
        <v>55</v>
      </c>
      <c r="C165" s="3"/>
      <c r="D165" s="4"/>
      <c r="E165" s="33">
        <v>16</v>
      </c>
      <c r="G165" s="32">
        <f t="shared" ref="G165:G176" si="18">E165*(1+25%)</f>
        <v>20</v>
      </c>
    </row>
    <row r="166" spans="1:7" ht="15.6" customHeight="1" x14ac:dyDescent="0.25">
      <c r="B166" s="3" t="s">
        <v>21</v>
      </c>
      <c r="C166" s="3"/>
      <c r="D166" s="4"/>
      <c r="E166" s="33">
        <v>20</v>
      </c>
      <c r="G166" s="32">
        <f t="shared" si="18"/>
        <v>25</v>
      </c>
    </row>
    <row r="167" spans="1:7" ht="15.6" customHeight="1" x14ac:dyDescent="0.25">
      <c r="B167" s="3" t="s">
        <v>13</v>
      </c>
      <c r="C167" s="3"/>
      <c r="D167" s="4"/>
      <c r="E167" s="33">
        <v>32</v>
      </c>
      <c r="G167" s="32">
        <f t="shared" si="18"/>
        <v>40</v>
      </c>
    </row>
    <row r="168" spans="1:7" ht="15.6" customHeight="1" x14ac:dyDescent="0.25">
      <c r="A168" s="8"/>
      <c r="B168" s="3" t="s">
        <v>75</v>
      </c>
      <c r="C168" s="3"/>
      <c r="D168" s="4"/>
      <c r="E168" s="33">
        <v>39</v>
      </c>
      <c r="G168" s="32">
        <f t="shared" si="18"/>
        <v>48.75</v>
      </c>
    </row>
    <row r="169" spans="1:7" ht="15.6" customHeight="1" x14ac:dyDescent="0.25">
      <c r="A169" s="8"/>
      <c r="B169" s="3" t="s">
        <v>76</v>
      </c>
      <c r="C169" s="3"/>
      <c r="D169" s="4"/>
      <c r="E169" s="33">
        <v>47</v>
      </c>
      <c r="G169" s="32">
        <f t="shared" si="18"/>
        <v>58.75</v>
      </c>
    </row>
    <row r="170" spans="1:7" ht="15.6" customHeight="1" x14ac:dyDescent="0.25">
      <c r="A170" s="8"/>
      <c r="B170" s="3" t="s">
        <v>77</v>
      </c>
      <c r="C170" s="3"/>
      <c r="D170" s="4"/>
      <c r="E170" s="33">
        <v>57</v>
      </c>
      <c r="G170" s="32">
        <f t="shared" si="18"/>
        <v>71.25</v>
      </c>
    </row>
    <row r="171" spans="1:7" ht="15.6" customHeight="1" x14ac:dyDescent="0.25">
      <c r="A171" s="8"/>
      <c r="B171" s="3" t="s">
        <v>78</v>
      </c>
      <c r="C171" s="3"/>
      <c r="D171" s="4"/>
      <c r="E171" s="33">
        <v>85</v>
      </c>
      <c r="G171" s="32">
        <f t="shared" si="18"/>
        <v>106.25</v>
      </c>
    </row>
    <row r="172" spans="1:7" ht="15.6" customHeight="1" x14ac:dyDescent="0.25">
      <c r="A172" s="8"/>
      <c r="B172" s="3" t="s">
        <v>79</v>
      </c>
      <c r="C172" s="3"/>
      <c r="D172" s="4"/>
      <c r="E172" s="33">
        <v>115</v>
      </c>
      <c r="G172" s="32">
        <f t="shared" si="18"/>
        <v>143.75</v>
      </c>
    </row>
    <row r="173" spans="1:7" ht="15.6" customHeight="1" x14ac:dyDescent="0.25">
      <c r="A173" s="8"/>
      <c r="B173" s="3" t="s">
        <v>80</v>
      </c>
      <c r="C173" s="3"/>
      <c r="D173" s="4"/>
      <c r="E173" s="33">
        <v>145</v>
      </c>
      <c r="G173" s="32">
        <f t="shared" si="18"/>
        <v>181.25</v>
      </c>
    </row>
    <row r="174" spans="1:7" ht="15.6" customHeight="1" x14ac:dyDescent="0.25">
      <c r="A174" s="8"/>
      <c r="B174" s="3" t="s">
        <v>81</v>
      </c>
      <c r="C174" s="3"/>
      <c r="D174" s="4"/>
      <c r="E174" s="33">
        <v>180</v>
      </c>
      <c r="G174" s="32">
        <f t="shared" si="18"/>
        <v>225</v>
      </c>
    </row>
    <row r="175" spans="1:7" ht="15.6" customHeight="1" x14ac:dyDescent="0.25">
      <c r="A175" s="8"/>
      <c r="B175" s="3" t="s">
        <v>82</v>
      </c>
      <c r="C175" s="3"/>
      <c r="D175" s="4"/>
      <c r="E175" s="33">
        <v>220</v>
      </c>
      <c r="G175" s="32">
        <f t="shared" si="18"/>
        <v>275</v>
      </c>
    </row>
    <row r="176" spans="1:7" ht="15.6" customHeight="1" x14ac:dyDescent="0.25">
      <c r="A176" s="8"/>
      <c r="B176" s="3" t="s">
        <v>83</v>
      </c>
      <c r="C176" s="3"/>
      <c r="D176" s="4"/>
      <c r="E176" s="33">
        <v>260</v>
      </c>
      <c r="G176" s="32">
        <f t="shared" si="18"/>
        <v>325</v>
      </c>
    </row>
    <row r="178" spans="1:7" ht="15.6" customHeight="1" x14ac:dyDescent="0.25">
      <c r="A178" s="8" t="s">
        <v>84</v>
      </c>
      <c r="B178" s="3" t="s">
        <v>50</v>
      </c>
      <c r="C178" s="3"/>
      <c r="D178" s="4"/>
      <c r="E178" s="33">
        <v>16</v>
      </c>
      <c r="G178" s="32">
        <f t="shared" ref="G178:G180" si="19">E178*(1+25%)</f>
        <v>20</v>
      </c>
    </row>
    <row r="179" spans="1:7" ht="15.6" customHeight="1" x14ac:dyDescent="0.25">
      <c r="A179" s="8"/>
      <c r="B179" s="4" t="s">
        <v>57</v>
      </c>
      <c r="C179" s="4"/>
      <c r="D179" s="4"/>
      <c r="E179" s="33">
        <v>25</v>
      </c>
      <c r="G179" s="32">
        <f t="shared" si="19"/>
        <v>31.25</v>
      </c>
    </row>
    <row r="180" spans="1:7" ht="15.6" customHeight="1" x14ac:dyDescent="0.25">
      <c r="A180" s="8"/>
      <c r="B180" s="4" t="s">
        <v>85</v>
      </c>
      <c r="C180" s="4"/>
      <c r="D180" s="4"/>
      <c r="E180" s="33">
        <v>35</v>
      </c>
      <c r="G180" s="32">
        <f t="shared" si="19"/>
        <v>43.75</v>
      </c>
    </row>
    <row r="181" spans="1:7" ht="15.6" customHeight="1" x14ac:dyDescent="0.25">
      <c r="A181" s="8"/>
      <c r="B181" s="4"/>
      <c r="C181" s="4"/>
      <c r="D181" s="4"/>
      <c r="E181" s="33"/>
    </row>
    <row r="182" spans="1:7" ht="15.6" customHeight="1" x14ac:dyDescent="0.25">
      <c r="A182" s="8" t="s">
        <v>86</v>
      </c>
      <c r="B182" s="3" t="s">
        <v>55</v>
      </c>
      <c r="C182" s="3"/>
      <c r="D182" s="4"/>
      <c r="E182" s="33">
        <v>16</v>
      </c>
      <c r="G182" s="32">
        <f t="shared" ref="G182:G187" si="20">E182*(1+25%)</f>
        <v>20</v>
      </c>
    </row>
    <row r="183" spans="1:7" ht="15.6" customHeight="1" x14ac:dyDescent="0.25">
      <c r="A183" s="8"/>
      <c r="B183" s="3" t="s">
        <v>21</v>
      </c>
      <c r="C183" s="3"/>
      <c r="D183" s="4"/>
      <c r="E183" s="33">
        <v>25</v>
      </c>
      <c r="G183" s="32">
        <f t="shared" si="20"/>
        <v>31.25</v>
      </c>
    </row>
    <row r="184" spans="1:7" ht="15.6" customHeight="1" x14ac:dyDescent="0.25">
      <c r="A184" s="8"/>
      <c r="B184" s="3" t="s">
        <v>52</v>
      </c>
      <c r="C184" s="3"/>
      <c r="D184" s="4"/>
      <c r="E184" s="33">
        <v>35</v>
      </c>
      <c r="G184" s="32">
        <f t="shared" si="20"/>
        <v>43.75</v>
      </c>
    </row>
    <row r="185" spans="1:7" ht="15.6" customHeight="1" x14ac:dyDescent="0.25">
      <c r="A185" s="8"/>
      <c r="B185" s="3" t="s">
        <v>87</v>
      </c>
      <c r="C185" s="3"/>
      <c r="D185" s="4"/>
      <c r="E185" s="33">
        <v>40</v>
      </c>
      <c r="G185" s="32">
        <f t="shared" si="20"/>
        <v>50</v>
      </c>
    </row>
    <row r="186" spans="1:7" ht="15.6" customHeight="1" x14ac:dyDescent="0.25">
      <c r="A186" s="8"/>
      <c r="B186" s="3" t="s">
        <v>61</v>
      </c>
      <c r="C186" s="3"/>
      <c r="D186" s="4"/>
      <c r="E186" s="33">
        <v>45</v>
      </c>
      <c r="G186" s="32">
        <f t="shared" si="20"/>
        <v>56.25</v>
      </c>
    </row>
    <row r="187" spans="1:7" ht="15.6" customHeight="1" x14ac:dyDescent="0.25">
      <c r="A187" s="8"/>
      <c r="B187" s="3" t="s">
        <v>62</v>
      </c>
      <c r="C187" s="3"/>
      <c r="D187" s="4"/>
      <c r="E187" s="33">
        <v>57</v>
      </c>
      <c r="G187" s="32">
        <f t="shared" si="20"/>
        <v>71.25</v>
      </c>
    </row>
    <row r="188" spans="1:7" ht="15.6" customHeight="1" x14ac:dyDescent="0.25">
      <c r="A188" s="8"/>
      <c r="B188" s="3"/>
      <c r="C188" s="3"/>
      <c r="D188" s="4"/>
      <c r="E188" s="33"/>
    </row>
    <row r="189" spans="1:7" ht="15.6" customHeight="1" x14ac:dyDescent="0.25">
      <c r="A189" s="8" t="s">
        <v>88</v>
      </c>
      <c r="B189" s="3" t="s">
        <v>58</v>
      </c>
      <c r="C189" s="3"/>
      <c r="D189" s="4"/>
      <c r="E189" s="33">
        <v>15</v>
      </c>
      <c r="G189" s="32">
        <f t="shared" ref="G189:G194" si="21">E189*(1+25%)</f>
        <v>18.75</v>
      </c>
    </row>
    <row r="190" spans="1:7" ht="15.6" customHeight="1" x14ac:dyDescent="0.25">
      <c r="A190" s="8"/>
      <c r="B190" s="3" t="s">
        <v>89</v>
      </c>
      <c r="C190" s="3"/>
      <c r="D190" s="4"/>
      <c r="E190" s="33">
        <v>18</v>
      </c>
      <c r="G190" s="32">
        <f t="shared" si="21"/>
        <v>22.5</v>
      </c>
    </row>
    <row r="191" spans="1:7" ht="15.6" customHeight="1" x14ac:dyDescent="0.25">
      <c r="A191" s="8"/>
      <c r="B191" s="3" t="s">
        <v>62</v>
      </c>
      <c r="C191" s="3"/>
      <c r="D191" s="4"/>
      <c r="E191" s="33">
        <v>30</v>
      </c>
      <c r="G191" s="32">
        <f t="shared" si="21"/>
        <v>37.5</v>
      </c>
    </row>
    <row r="192" spans="1:7" ht="15.6" customHeight="1" x14ac:dyDescent="0.25">
      <c r="A192" s="8"/>
      <c r="B192" s="3" t="s">
        <v>27</v>
      </c>
      <c r="C192" s="3"/>
      <c r="D192" s="4"/>
      <c r="E192" s="33">
        <v>45</v>
      </c>
      <c r="G192" s="32">
        <f t="shared" si="21"/>
        <v>56.25</v>
      </c>
    </row>
    <row r="193" spans="1:7" ht="15.6" customHeight="1" x14ac:dyDescent="0.25">
      <c r="A193" s="8"/>
      <c r="B193" s="3" t="s">
        <v>28</v>
      </c>
      <c r="C193" s="3"/>
      <c r="D193" s="4"/>
      <c r="E193" s="33">
        <v>75</v>
      </c>
      <c r="G193" s="32">
        <f t="shared" si="21"/>
        <v>93.75</v>
      </c>
    </row>
    <row r="194" spans="1:7" ht="15.6" customHeight="1" x14ac:dyDescent="0.25">
      <c r="A194" s="8"/>
      <c r="B194" s="3" t="s">
        <v>29</v>
      </c>
      <c r="C194" s="3"/>
      <c r="D194" s="4"/>
      <c r="E194" s="33">
        <v>85</v>
      </c>
      <c r="G194" s="32">
        <f t="shared" si="21"/>
        <v>106.25</v>
      </c>
    </row>
    <row r="195" spans="1:7" ht="15.6" customHeight="1" x14ac:dyDescent="0.25">
      <c r="A195" s="8"/>
      <c r="B195" s="3"/>
      <c r="C195" s="3"/>
      <c r="D195" s="4"/>
      <c r="E195" s="33"/>
    </row>
    <row r="196" spans="1:7" ht="15.6" customHeight="1" x14ac:dyDescent="0.25">
      <c r="A196" s="8" t="s">
        <v>314</v>
      </c>
      <c r="B196" s="3" t="s">
        <v>90</v>
      </c>
      <c r="C196" s="3"/>
      <c r="D196" s="4"/>
      <c r="E196" s="33">
        <v>15</v>
      </c>
      <c r="G196" s="32">
        <f t="shared" ref="G196" si="22">E196*(1+25%)</f>
        <v>18.75</v>
      </c>
    </row>
    <row r="197" spans="1:7" ht="15.6" customHeight="1" x14ac:dyDescent="0.25">
      <c r="A197" s="8" t="s">
        <v>318</v>
      </c>
      <c r="B197" s="3" t="s">
        <v>90</v>
      </c>
      <c r="C197" s="3"/>
      <c r="D197" s="4"/>
      <c r="E197" s="33">
        <v>15</v>
      </c>
    </row>
    <row r="198" spans="1:7" ht="15.6" customHeight="1" x14ac:dyDescent="0.25">
      <c r="A198" s="8"/>
      <c r="B198" s="20"/>
      <c r="C198" s="4"/>
      <c r="D198" s="4"/>
      <c r="E198" s="24"/>
    </row>
    <row r="199" spans="1:7" ht="15.6" customHeight="1" x14ac:dyDescent="0.25">
      <c r="A199" s="8"/>
      <c r="B199" s="3"/>
      <c r="C199" s="4"/>
      <c r="D199" s="4"/>
      <c r="E199" s="24"/>
    </row>
    <row r="200" spans="1:7" ht="15.6" customHeight="1" x14ac:dyDescent="0.25">
      <c r="A200" s="8" t="s">
        <v>316</v>
      </c>
      <c r="B200" s="3" t="s">
        <v>39</v>
      </c>
      <c r="C200" s="3"/>
      <c r="D200" s="4"/>
      <c r="E200" s="33">
        <v>18.5</v>
      </c>
    </row>
    <row r="201" spans="1:7" ht="15.6" customHeight="1" x14ac:dyDescent="0.25">
      <c r="A201" s="8" t="s">
        <v>315</v>
      </c>
      <c r="B201" s="3" t="s">
        <v>39</v>
      </c>
      <c r="C201" s="3"/>
      <c r="D201" s="4"/>
      <c r="E201" s="33">
        <v>18.5</v>
      </c>
    </row>
    <row r="202" spans="1:7" ht="15.6" customHeight="1" x14ac:dyDescent="0.25">
      <c r="A202" s="8" t="s">
        <v>317</v>
      </c>
      <c r="B202" s="3"/>
      <c r="C202" s="3"/>
      <c r="D202" s="4"/>
      <c r="E202" s="33"/>
    </row>
    <row r="203" spans="1:7" ht="15.6" customHeight="1" x14ac:dyDescent="0.25">
      <c r="A203" s="8"/>
      <c r="B203" s="3"/>
      <c r="C203" s="3"/>
      <c r="D203" s="4"/>
      <c r="E203" s="33"/>
    </row>
    <row r="205" spans="1:7" ht="15.6" customHeight="1" x14ac:dyDescent="0.25">
      <c r="A205" s="8"/>
      <c r="B205" s="3"/>
      <c r="C205" s="3"/>
      <c r="D205" s="4"/>
      <c r="E205" s="33"/>
    </row>
    <row r="206" spans="1:7" ht="15.6" customHeight="1" x14ac:dyDescent="0.25">
      <c r="A206" s="8"/>
      <c r="B206" s="3"/>
      <c r="C206" s="3"/>
      <c r="D206" s="4"/>
      <c r="E206" s="33"/>
    </row>
    <row r="207" spans="1:7" ht="15.6" customHeight="1" x14ac:dyDescent="0.25">
      <c r="A207" s="8" t="s">
        <v>91</v>
      </c>
      <c r="B207" s="3"/>
      <c r="C207" s="3"/>
      <c r="D207" s="4"/>
      <c r="E207" s="33"/>
    </row>
    <row r="208" spans="1:7" ht="15.6" customHeight="1" x14ac:dyDescent="0.25">
      <c r="A208" s="8" t="s">
        <v>92</v>
      </c>
      <c r="B208" s="3" t="s">
        <v>90</v>
      </c>
      <c r="C208" s="3"/>
      <c r="D208" s="4"/>
      <c r="E208" s="33">
        <v>15</v>
      </c>
      <c r="G208" s="32">
        <f t="shared" ref="G208" si="23">E208*(1+25%)</f>
        <v>18.75</v>
      </c>
    </row>
    <row r="209" spans="1:7" ht="15.6" customHeight="1" x14ac:dyDescent="0.25">
      <c r="A209" s="8"/>
      <c r="B209" s="3"/>
      <c r="C209" s="3"/>
      <c r="D209" s="4"/>
      <c r="E209" s="24"/>
    </row>
    <row r="210" spans="1:7" ht="15.6" customHeight="1" x14ac:dyDescent="0.25">
      <c r="A210" s="8"/>
      <c r="B210" s="3"/>
      <c r="C210" s="3"/>
      <c r="D210" s="4"/>
      <c r="E210" s="33"/>
    </row>
    <row r="211" spans="1:7" ht="15.6" customHeight="1" x14ac:dyDescent="0.25">
      <c r="A211" s="4"/>
      <c r="B211" s="3" t="s">
        <v>28</v>
      </c>
      <c r="C211" s="3"/>
      <c r="D211" s="4"/>
      <c r="E211" s="33">
        <v>85</v>
      </c>
      <c r="G211" s="32">
        <f t="shared" ref="G211:G216" si="24">E211*(1+25%)</f>
        <v>106.25</v>
      </c>
    </row>
    <row r="212" spans="1:7" ht="15.6" customHeight="1" x14ac:dyDescent="0.25">
      <c r="A212" s="8" t="s">
        <v>93</v>
      </c>
      <c r="B212" s="3" t="s">
        <v>29</v>
      </c>
      <c r="C212" s="3"/>
      <c r="D212" s="4"/>
      <c r="E212" s="33">
        <v>115</v>
      </c>
      <c r="G212" s="32">
        <f t="shared" si="24"/>
        <v>143.75</v>
      </c>
    </row>
    <row r="213" spans="1:7" ht="15.6" customHeight="1" x14ac:dyDescent="0.25">
      <c r="A213" s="8"/>
      <c r="B213" s="3" t="s">
        <v>94</v>
      </c>
      <c r="C213" s="3"/>
      <c r="D213" s="4"/>
      <c r="E213" s="33">
        <v>155</v>
      </c>
      <c r="G213" s="32">
        <f t="shared" si="24"/>
        <v>193.75</v>
      </c>
    </row>
    <row r="214" spans="1:7" ht="15.6" customHeight="1" x14ac:dyDescent="0.25">
      <c r="A214" s="8"/>
      <c r="B214" s="3" t="s">
        <v>16</v>
      </c>
      <c r="C214" s="3"/>
      <c r="D214" s="4"/>
      <c r="E214" s="33">
        <v>170</v>
      </c>
      <c r="G214" s="32">
        <f t="shared" si="24"/>
        <v>212.5</v>
      </c>
    </row>
    <row r="215" spans="1:7" ht="15.6" customHeight="1" x14ac:dyDescent="0.25">
      <c r="A215" s="8"/>
      <c r="B215" s="3" t="s">
        <v>17</v>
      </c>
      <c r="C215" s="3"/>
      <c r="D215" s="4"/>
      <c r="E215" s="33">
        <v>180</v>
      </c>
      <c r="G215" s="32">
        <f t="shared" si="24"/>
        <v>225</v>
      </c>
    </row>
    <row r="216" spans="1:7" ht="15.6" customHeight="1" x14ac:dyDescent="0.25">
      <c r="A216" s="4"/>
      <c r="B216" s="3" t="s">
        <v>342</v>
      </c>
      <c r="C216" s="3"/>
      <c r="D216" s="4"/>
      <c r="E216" s="33">
        <v>140</v>
      </c>
      <c r="G216" s="10">
        <f t="shared" si="24"/>
        <v>175</v>
      </c>
    </row>
    <row r="217" spans="1:7" ht="15.6" customHeight="1" x14ac:dyDescent="0.25">
      <c r="A217" s="4"/>
      <c r="B217" s="3"/>
      <c r="C217" s="3"/>
      <c r="D217" s="4"/>
      <c r="E217" s="33"/>
    </row>
    <row r="218" spans="1:7" ht="15.6" customHeight="1" x14ac:dyDescent="0.25">
      <c r="A218" s="8"/>
      <c r="B218" s="3"/>
      <c r="C218" s="3"/>
      <c r="D218" s="4"/>
      <c r="E218" s="33"/>
    </row>
    <row r="219" spans="1:7" ht="15.6" customHeight="1" x14ac:dyDescent="0.25">
      <c r="A219" s="8"/>
      <c r="B219" s="3"/>
      <c r="C219" s="3"/>
      <c r="D219" s="4"/>
      <c r="E219" s="33"/>
    </row>
    <row r="220" spans="1:7" ht="15.6" customHeight="1" x14ac:dyDescent="0.25">
      <c r="A220" s="8" t="s">
        <v>95</v>
      </c>
    </row>
    <row r="221" spans="1:7" ht="15.6" customHeight="1" x14ac:dyDescent="0.25">
      <c r="A221" s="8"/>
      <c r="B221" s="10" t="s">
        <v>382</v>
      </c>
      <c r="E221" s="33">
        <v>80</v>
      </c>
    </row>
    <row r="222" spans="1:7" ht="15.6" customHeight="1" x14ac:dyDescent="0.25">
      <c r="A222" s="8"/>
      <c r="B222" s="4" t="s">
        <v>27</v>
      </c>
      <c r="C222" s="3"/>
      <c r="D222" s="4"/>
      <c r="E222" s="33" t="s">
        <v>96</v>
      </c>
    </row>
    <row r="223" spans="1:7" ht="15.6" customHeight="1" x14ac:dyDescent="0.25">
      <c r="A223" s="8"/>
      <c r="B223" s="3" t="s">
        <v>28</v>
      </c>
      <c r="C223" s="4"/>
      <c r="D223" s="4"/>
      <c r="E223" s="33" t="s">
        <v>96</v>
      </c>
    </row>
    <row r="224" spans="1:7" ht="15.6" customHeight="1" x14ac:dyDescent="0.25">
      <c r="A224" s="8"/>
      <c r="B224" s="3" t="s">
        <v>29</v>
      </c>
      <c r="C224" s="3"/>
      <c r="D224" s="4"/>
      <c r="E224" s="33" t="s">
        <v>96</v>
      </c>
    </row>
    <row r="225" spans="1:7" ht="15.6" customHeight="1" x14ac:dyDescent="0.25">
      <c r="A225" s="8"/>
      <c r="B225" s="3" t="s">
        <v>94</v>
      </c>
      <c r="C225" s="3"/>
      <c r="D225" s="4"/>
      <c r="E225" s="33" t="s">
        <v>96</v>
      </c>
    </row>
    <row r="226" spans="1:7" ht="15.6" customHeight="1" x14ac:dyDescent="0.25">
      <c r="A226" s="8"/>
      <c r="B226" s="3" t="s">
        <v>16</v>
      </c>
      <c r="C226" s="3"/>
      <c r="D226" s="4"/>
      <c r="E226" s="33" t="s">
        <v>96</v>
      </c>
    </row>
    <row r="227" spans="1:7" ht="15.6" customHeight="1" x14ac:dyDescent="0.25">
      <c r="A227" s="8"/>
      <c r="B227" s="3" t="s">
        <v>17</v>
      </c>
      <c r="C227" s="3"/>
      <c r="D227" s="4"/>
      <c r="E227" s="33" t="s">
        <v>96</v>
      </c>
    </row>
    <row r="228" spans="1:7" ht="15.6" customHeight="1" x14ac:dyDescent="0.25">
      <c r="A228" s="8"/>
      <c r="B228" s="3"/>
      <c r="C228" s="3"/>
      <c r="D228" s="4"/>
      <c r="E228" s="33"/>
    </row>
    <row r="229" spans="1:7" ht="15.6" customHeight="1" x14ac:dyDescent="0.25">
      <c r="A229" s="8"/>
      <c r="B229" s="3"/>
      <c r="C229" s="3"/>
      <c r="D229" s="4"/>
      <c r="E229" s="33"/>
    </row>
    <row r="230" spans="1:7" ht="15.6" customHeight="1" x14ac:dyDescent="0.25">
      <c r="A230" s="8" t="s">
        <v>97</v>
      </c>
      <c r="B230" s="4" t="s">
        <v>27</v>
      </c>
      <c r="C230" s="3"/>
      <c r="D230" s="4"/>
      <c r="E230" s="33" t="s">
        <v>96</v>
      </c>
    </row>
    <row r="231" spans="1:7" ht="15.6" customHeight="1" x14ac:dyDescent="0.25">
      <c r="A231" s="8"/>
      <c r="B231" s="3" t="s">
        <v>28</v>
      </c>
      <c r="C231" s="4"/>
      <c r="D231" s="4"/>
      <c r="E231" s="33" t="s">
        <v>96</v>
      </c>
    </row>
    <row r="232" spans="1:7" ht="15.6" customHeight="1" x14ac:dyDescent="0.25">
      <c r="A232" s="8"/>
      <c r="B232" s="3" t="s">
        <v>29</v>
      </c>
      <c r="C232" s="3"/>
      <c r="D232" s="4"/>
      <c r="E232" s="33" t="s">
        <v>96</v>
      </c>
    </row>
    <row r="233" spans="1:7" ht="15.6" customHeight="1" x14ac:dyDescent="0.25">
      <c r="A233" s="8"/>
      <c r="B233" s="3" t="s">
        <v>94</v>
      </c>
      <c r="C233" s="3"/>
      <c r="D233" s="4"/>
      <c r="E233" s="33" t="s">
        <v>96</v>
      </c>
    </row>
    <row r="234" spans="1:7" ht="15.6" customHeight="1" x14ac:dyDescent="0.25">
      <c r="A234" s="8" t="s">
        <v>341</v>
      </c>
      <c r="B234" s="3" t="s">
        <v>16</v>
      </c>
      <c r="C234" s="3"/>
      <c r="D234" s="4"/>
      <c r="E234" s="33" t="s">
        <v>96</v>
      </c>
    </row>
    <row r="237" spans="1:7" ht="15.6" customHeight="1" x14ac:dyDescent="0.25">
      <c r="A237" s="8" t="s">
        <v>98</v>
      </c>
      <c r="B237" s="3" t="s">
        <v>27</v>
      </c>
      <c r="C237" s="3"/>
      <c r="D237" s="4"/>
      <c r="E237" s="33">
        <v>40</v>
      </c>
      <c r="G237" s="32">
        <f t="shared" ref="G237:G242" si="25">E237*(1+25%)</f>
        <v>50</v>
      </c>
    </row>
    <row r="238" spans="1:7" ht="15.6" customHeight="1" x14ac:dyDescent="0.25">
      <c r="A238" s="8"/>
      <c r="B238" s="3" t="s">
        <v>28</v>
      </c>
      <c r="C238" s="3"/>
      <c r="D238" s="4"/>
      <c r="E238" s="33">
        <v>53</v>
      </c>
      <c r="G238" s="32">
        <f t="shared" si="25"/>
        <v>66.25</v>
      </c>
    </row>
    <row r="239" spans="1:7" ht="15.6" customHeight="1" x14ac:dyDescent="0.25">
      <c r="A239" s="8"/>
      <c r="B239" s="3" t="s">
        <v>29</v>
      </c>
      <c r="C239" s="3"/>
      <c r="D239" s="4"/>
      <c r="E239" s="33">
        <v>67</v>
      </c>
      <c r="G239" s="32">
        <f t="shared" si="25"/>
        <v>83.75</v>
      </c>
    </row>
    <row r="240" spans="1:7" ht="15.6" customHeight="1" x14ac:dyDescent="0.25">
      <c r="A240" s="8"/>
      <c r="B240" s="3" t="s">
        <v>94</v>
      </c>
      <c r="C240" s="3"/>
      <c r="D240" s="4"/>
      <c r="E240" s="33">
        <v>84</v>
      </c>
      <c r="G240" s="32">
        <f t="shared" si="25"/>
        <v>105</v>
      </c>
    </row>
    <row r="241" spans="1:7" ht="15.6" customHeight="1" x14ac:dyDescent="0.25">
      <c r="A241" s="8"/>
      <c r="B241" s="3" t="s">
        <v>16</v>
      </c>
      <c r="C241" s="3"/>
      <c r="D241" s="4"/>
      <c r="E241" s="33">
        <v>115</v>
      </c>
      <c r="G241" s="32">
        <f t="shared" si="25"/>
        <v>143.75</v>
      </c>
    </row>
    <row r="242" spans="1:7" ht="15.6" customHeight="1" x14ac:dyDescent="0.25">
      <c r="A242" s="8"/>
      <c r="B242" s="3" t="s">
        <v>17</v>
      </c>
      <c r="C242" s="3"/>
      <c r="D242" s="4"/>
      <c r="E242" s="33">
        <v>135</v>
      </c>
      <c r="G242" s="32">
        <f t="shared" si="25"/>
        <v>168.75</v>
      </c>
    </row>
    <row r="243" spans="1:7" ht="15.6" customHeight="1" x14ac:dyDescent="0.25">
      <c r="A243" s="8"/>
      <c r="B243" s="3"/>
      <c r="C243" s="3"/>
      <c r="D243" s="4"/>
      <c r="E243" s="33"/>
      <c r="G243" s="32"/>
    </row>
    <row r="244" spans="1:7" ht="15.6" customHeight="1" x14ac:dyDescent="0.25">
      <c r="A244" s="8" t="s">
        <v>380</v>
      </c>
      <c r="B244" s="3" t="s">
        <v>190</v>
      </c>
      <c r="C244" s="3"/>
      <c r="D244" s="4"/>
      <c r="E244" s="33">
        <v>20</v>
      </c>
      <c r="G244" s="32"/>
    </row>
    <row r="245" spans="1:7" ht="15.6" customHeight="1" x14ac:dyDescent="0.25">
      <c r="A245" s="8"/>
      <c r="B245" s="3"/>
      <c r="C245" s="3"/>
      <c r="D245" s="4"/>
      <c r="E245" s="33"/>
      <c r="G245" s="32"/>
    </row>
    <row r="246" spans="1:7" ht="15.6" customHeight="1" x14ac:dyDescent="0.25">
      <c r="A246" s="8"/>
      <c r="B246" s="3"/>
      <c r="C246" s="3"/>
      <c r="D246" s="4"/>
      <c r="E246" s="33"/>
      <c r="G246" s="32"/>
    </row>
    <row r="247" spans="1:7" ht="15.6" customHeight="1" x14ac:dyDescent="0.25">
      <c r="A247" s="8" t="s">
        <v>99</v>
      </c>
      <c r="B247" s="3"/>
      <c r="C247" s="3"/>
      <c r="D247" s="4"/>
      <c r="E247" s="33"/>
      <c r="G247" s="32"/>
    </row>
    <row r="248" spans="1:7" ht="15.6" customHeight="1" x14ac:dyDescent="0.25">
      <c r="A248" s="8" t="s">
        <v>339</v>
      </c>
      <c r="B248" s="3" t="s">
        <v>15</v>
      </c>
      <c r="C248" s="3"/>
      <c r="D248" s="4"/>
      <c r="E248" s="33">
        <v>6.5</v>
      </c>
    </row>
    <row r="249" spans="1:7" ht="15.6" customHeight="1" x14ac:dyDescent="0.25">
      <c r="B249" s="3" t="s">
        <v>50</v>
      </c>
      <c r="C249" s="3"/>
      <c r="D249" s="4"/>
      <c r="E249" s="36">
        <v>15</v>
      </c>
      <c r="G249" s="32">
        <f t="shared" ref="G249:G255" si="26">E249*(1+25%)</f>
        <v>18.75</v>
      </c>
    </row>
    <row r="250" spans="1:7" ht="15.6" customHeight="1" x14ac:dyDescent="0.25">
      <c r="B250" s="3" t="s">
        <v>57</v>
      </c>
      <c r="C250" s="3"/>
      <c r="D250" s="20"/>
      <c r="E250" s="37">
        <v>23</v>
      </c>
      <c r="G250" s="32">
        <f t="shared" si="26"/>
        <v>28.75</v>
      </c>
    </row>
    <row r="251" spans="1:7" ht="15.6" customHeight="1" x14ac:dyDescent="0.25">
      <c r="A251" s="8"/>
      <c r="B251" s="3" t="s">
        <v>58</v>
      </c>
      <c r="C251" s="3"/>
      <c r="D251" s="4"/>
      <c r="E251" s="33">
        <v>40</v>
      </c>
      <c r="G251" s="32">
        <f t="shared" si="26"/>
        <v>50</v>
      </c>
    </row>
    <row r="252" spans="1:7" ht="15.6" customHeight="1" x14ac:dyDescent="0.25">
      <c r="A252" s="8"/>
      <c r="B252" s="3" t="s">
        <v>89</v>
      </c>
      <c r="C252" s="3"/>
      <c r="D252" s="4"/>
      <c r="E252" s="33">
        <v>47</v>
      </c>
      <c r="G252" s="32">
        <f t="shared" si="26"/>
        <v>58.75</v>
      </c>
    </row>
    <row r="253" spans="1:7" ht="15.6" customHeight="1" x14ac:dyDescent="0.25">
      <c r="A253" s="8"/>
      <c r="B253" s="3" t="s">
        <v>62</v>
      </c>
      <c r="C253" s="3"/>
      <c r="D253" s="4"/>
      <c r="E253" s="33">
        <v>55</v>
      </c>
      <c r="G253" s="32">
        <f t="shared" si="26"/>
        <v>68.75</v>
      </c>
    </row>
    <row r="254" spans="1:7" ht="15.6" customHeight="1" x14ac:dyDescent="0.25">
      <c r="A254" s="8"/>
      <c r="B254" s="3"/>
      <c r="C254" s="3"/>
      <c r="D254" s="4"/>
      <c r="E254" s="33"/>
      <c r="G254" s="32">
        <f t="shared" si="26"/>
        <v>0</v>
      </c>
    </row>
    <row r="255" spans="1:7" ht="15.6" customHeight="1" x14ac:dyDescent="0.25">
      <c r="A255" s="8"/>
      <c r="B255" s="3"/>
      <c r="C255" s="3"/>
      <c r="D255" s="4"/>
      <c r="E255" s="33"/>
      <c r="G255" s="32">
        <f t="shared" si="26"/>
        <v>0</v>
      </c>
    </row>
    <row r="256" spans="1:7" ht="15.6" customHeight="1" x14ac:dyDescent="0.25">
      <c r="A256" s="45" t="s">
        <v>340</v>
      </c>
      <c r="B256" s="3" t="s">
        <v>15</v>
      </c>
      <c r="C256" s="3"/>
      <c r="D256" s="4"/>
      <c r="E256" s="33">
        <v>6.5</v>
      </c>
      <c r="G256" s="32"/>
    </row>
    <row r="257" spans="1:7" ht="15.6" customHeight="1" x14ac:dyDescent="0.25">
      <c r="B257" s="3" t="s">
        <v>50</v>
      </c>
      <c r="C257" s="3"/>
      <c r="D257" s="4"/>
      <c r="E257" s="36">
        <v>14</v>
      </c>
    </row>
    <row r="258" spans="1:7" ht="15.6" customHeight="1" x14ac:dyDescent="0.25">
      <c r="A258" s="45"/>
      <c r="B258" s="3" t="s">
        <v>57</v>
      </c>
      <c r="C258" s="3"/>
      <c r="D258" s="20"/>
      <c r="E258" s="37">
        <v>22</v>
      </c>
    </row>
    <row r="259" spans="1:7" ht="15.6" customHeight="1" x14ac:dyDescent="0.25">
      <c r="A259" s="45"/>
      <c r="B259" s="3" t="s">
        <v>58</v>
      </c>
      <c r="C259" s="3"/>
      <c r="D259" s="4"/>
      <c r="E259" s="33">
        <v>40</v>
      </c>
    </row>
    <row r="260" spans="1:7" ht="15.6" customHeight="1" x14ac:dyDescent="0.25">
      <c r="A260" s="45"/>
      <c r="B260" s="3" t="s">
        <v>89</v>
      </c>
      <c r="C260" s="3"/>
      <c r="D260" s="4"/>
      <c r="E260" s="33">
        <v>45</v>
      </c>
    </row>
    <row r="261" spans="1:7" ht="15.6" customHeight="1" x14ac:dyDescent="0.25">
      <c r="A261" s="45"/>
      <c r="B261" s="3" t="s">
        <v>62</v>
      </c>
      <c r="C261" s="3"/>
      <c r="D261" s="4"/>
      <c r="E261" s="33">
        <v>50</v>
      </c>
    </row>
    <row r="262" spans="1:7" ht="15.6" customHeight="1" x14ac:dyDescent="0.25">
      <c r="A262" s="45"/>
      <c r="B262" s="3" t="s">
        <v>27</v>
      </c>
      <c r="C262" s="3"/>
      <c r="D262" s="4"/>
      <c r="E262" s="33">
        <v>60</v>
      </c>
    </row>
    <row r="263" spans="1:7" ht="15.6" customHeight="1" x14ac:dyDescent="0.25">
      <c r="A263" s="45"/>
      <c r="B263" s="3" t="s">
        <v>28</v>
      </c>
      <c r="C263" s="3"/>
      <c r="D263" s="4"/>
      <c r="E263" s="33">
        <v>75</v>
      </c>
    </row>
    <row r="264" spans="1:7" ht="15.6" customHeight="1" x14ac:dyDescent="0.25">
      <c r="A264" s="45"/>
      <c r="B264" s="3" t="s">
        <v>29</v>
      </c>
      <c r="C264" s="3"/>
      <c r="D264" s="4"/>
      <c r="E264" s="33">
        <v>85</v>
      </c>
    </row>
    <row r="265" spans="1:7" ht="15.6" customHeight="1" x14ac:dyDescent="0.25">
      <c r="A265" s="45"/>
      <c r="B265" s="3" t="s">
        <v>94</v>
      </c>
      <c r="C265" s="3"/>
      <c r="D265" s="4"/>
      <c r="E265" s="33">
        <v>95</v>
      </c>
    </row>
    <row r="266" spans="1:7" ht="15.6" customHeight="1" x14ac:dyDescent="0.25">
      <c r="A266" s="45"/>
      <c r="B266" s="3"/>
      <c r="C266" s="3"/>
      <c r="D266" s="4"/>
      <c r="E266" s="33"/>
    </row>
    <row r="267" spans="1:7" ht="15.6" customHeight="1" x14ac:dyDescent="0.25">
      <c r="A267" s="45"/>
      <c r="B267" s="3"/>
      <c r="C267" s="3"/>
      <c r="D267" s="4"/>
      <c r="E267" s="33"/>
    </row>
    <row r="268" spans="1:7" ht="15.6" customHeight="1" x14ac:dyDescent="0.25">
      <c r="A268" s="45"/>
      <c r="B268" s="3"/>
      <c r="C268" s="3"/>
      <c r="D268" s="4"/>
      <c r="E268" s="33"/>
    </row>
    <row r="269" spans="1:7" ht="15.6" customHeight="1" x14ac:dyDescent="0.25">
      <c r="A269" s="21" t="s">
        <v>100</v>
      </c>
      <c r="B269" s="3" t="s">
        <v>342</v>
      </c>
      <c r="C269" s="3"/>
      <c r="D269" s="4"/>
      <c r="E269" s="33">
        <v>95</v>
      </c>
    </row>
    <row r="270" spans="1:7" ht="15.6" customHeight="1" x14ac:dyDescent="0.25">
      <c r="A270" s="8"/>
      <c r="B270" s="3" t="s">
        <v>389</v>
      </c>
      <c r="C270" s="3"/>
      <c r="D270" s="4"/>
      <c r="E270" s="33">
        <v>115</v>
      </c>
    </row>
    <row r="271" spans="1:7" ht="15.6" customHeight="1" x14ac:dyDescent="0.25">
      <c r="B271" s="3" t="s">
        <v>101</v>
      </c>
      <c r="C271" s="3"/>
      <c r="D271" s="4"/>
      <c r="E271" s="33">
        <v>100</v>
      </c>
      <c r="G271" s="32">
        <f t="shared" ref="G271:G278" si="27">E271*(1+25%)</f>
        <v>125</v>
      </c>
    </row>
    <row r="272" spans="1:7" ht="15.6" customHeight="1" x14ac:dyDescent="0.25">
      <c r="A272" s="8"/>
      <c r="B272" s="3" t="s">
        <v>102</v>
      </c>
      <c r="C272" s="3"/>
      <c r="D272" s="4"/>
      <c r="E272" s="33">
        <v>145</v>
      </c>
      <c r="G272" s="32">
        <f t="shared" si="27"/>
        <v>181.25</v>
      </c>
    </row>
    <row r="273" spans="1:7" ht="15.6" customHeight="1" x14ac:dyDescent="0.25">
      <c r="A273" s="8"/>
      <c r="B273" s="3" t="s">
        <v>103</v>
      </c>
      <c r="C273" s="3"/>
      <c r="D273" s="4"/>
      <c r="E273" s="33">
        <v>170</v>
      </c>
      <c r="G273" s="32">
        <f t="shared" si="27"/>
        <v>212.5</v>
      </c>
    </row>
    <row r="274" spans="1:7" ht="15.6" customHeight="1" x14ac:dyDescent="0.25">
      <c r="A274" s="8"/>
      <c r="B274" s="3" t="s">
        <v>104</v>
      </c>
      <c r="C274" s="3"/>
      <c r="D274" s="4"/>
      <c r="E274" s="33">
        <v>195</v>
      </c>
      <c r="G274" s="32">
        <f t="shared" si="27"/>
        <v>243.75</v>
      </c>
    </row>
    <row r="275" spans="1:7" ht="15.6" customHeight="1" x14ac:dyDescent="0.25">
      <c r="A275" s="8"/>
      <c r="B275" s="3" t="s">
        <v>105</v>
      </c>
      <c r="C275" s="3"/>
      <c r="D275" s="4"/>
      <c r="E275" s="33">
        <v>255</v>
      </c>
      <c r="G275" s="32">
        <f t="shared" si="27"/>
        <v>318.75</v>
      </c>
    </row>
    <row r="276" spans="1:7" ht="15.6" customHeight="1" x14ac:dyDescent="0.25">
      <c r="A276" s="8"/>
      <c r="B276" s="3" t="s">
        <v>106</v>
      </c>
      <c r="C276" s="3"/>
      <c r="D276" s="4"/>
      <c r="E276" s="33">
        <v>285</v>
      </c>
      <c r="G276" s="32">
        <f t="shared" si="27"/>
        <v>356.25</v>
      </c>
    </row>
    <row r="277" spans="1:7" ht="15.6" customHeight="1" x14ac:dyDescent="0.25">
      <c r="A277" s="8"/>
      <c r="B277" s="3" t="s">
        <v>107</v>
      </c>
      <c r="C277" s="3"/>
      <c r="D277" s="4"/>
      <c r="E277" s="33">
        <v>350</v>
      </c>
      <c r="G277" s="32">
        <f t="shared" si="27"/>
        <v>437.5</v>
      </c>
    </row>
    <row r="278" spans="1:7" ht="15.6" customHeight="1" x14ac:dyDescent="0.25">
      <c r="A278" s="8"/>
      <c r="B278" s="3" t="s">
        <v>108</v>
      </c>
      <c r="C278" s="3"/>
      <c r="D278" s="4"/>
      <c r="E278" s="33">
        <v>385</v>
      </c>
      <c r="G278" s="32">
        <f t="shared" si="27"/>
        <v>481.25</v>
      </c>
    </row>
    <row r="279" spans="1:7" ht="15.6" customHeight="1" x14ac:dyDescent="0.25">
      <c r="A279" s="8"/>
      <c r="B279" s="3" t="s">
        <v>342</v>
      </c>
      <c r="C279" s="3"/>
      <c r="D279" s="4"/>
      <c r="E279" s="33">
        <v>90</v>
      </c>
    </row>
    <row r="280" spans="1:7" ht="15.6" customHeight="1" x14ac:dyDescent="0.25">
      <c r="A280" s="8"/>
      <c r="B280" s="3" t="s">
        <v>389</v>
      </c>
      <c r="C280" s="3"/>
      <c r="D280" s="4"/>
      <c r="E280" s="33">
        <v>105</v>
      </c>
    </row>
    <row r="281" spans="1:7" ht="15.6" customHeight="1" x14ac:dyDescent="0.25">
      <c r="A281" s="8" t="s">
        <v>109</v>
      </c>
      <c r="B281" s="3"/>
      <c r="C281" s="3"/>
      <c r="D281" s="4"/>
      <c r="E281" s="33"/>
    </row>
    <row r="282" spans="1:7" ht="15.6" customHeight="1" x14ac:dyDescent="0.25">
      <c r="A282" s="8" t="s">
        <v>110</v>
      </c>
      <c r="B282" s="3"/>
      <c r="C282" s="3"/>
      <c r="D282" s="4"/>
      <c r="E282" s="33"/>
    </row>
    <row r="283" spans="1:7" ht="15.6" customHeight="1" x14ac:dyDescent="0.25">
      <c r="A283" s="8" t="s">
        <v>390</v>
      </c>
      <c r="B283" s="3"/>
      <c r="C283" s="3"/>
      <c r="D283" s="4"/>
      <c r="E283" s="33"/>
    </row>
    <row r="284" spans="1:7" ht="15.6" customHeight="1" x14ac:dyDescent="0.25">
      <c r="A284" s="8"/>
      <c r="B284" s="3" t="s">
        <v>342</v>
      </c>
      <c r="C284" s="3"/>
      <c r="D284" s="4"/>
      <c r="E284" s="33">
        <v>90</v>
      </c>
    </row>
    <row r="285" spans="1:7" ht="15.6" customHeight="1" x14ac:dyDescent="0.25">
      <c r="A285" s="8"/>
      <c r="B285" s="3" t="s">
        <v>389</v>
      </c>
      <c r="C285" s="3"/>
      <c r="D285" s="4"/>
      <c r="E285" s="33">
        <v>105</v>
      </c>
    </row>
    <row r="286" spans="1:7" ht="15.6" customHeight="1" x14ac:dyDescent="0.25">
      <c r="A286" s="8"/>
      <c r="B286" s="4" t="s">
        <v>43</v>
      </c>
      <c r="C286" s="3"/>
      <c r="D286" s="4"/>
      <c r="E286" s="33">
        <v>100</v>
      </c>
      <c r="G286" s="32">
        <f t="shared" ref="G286:G290" si="28">E286*(1+25%)</f>
        <v>125</v>
      </c>
    </row>
    <row r="287" spans="1:7" ht="15.6" customHeight="1" x14ac:dyDescent="0.25">
      <c r="A287" s="8"/>
      <c r="B287" s="3" t="s">
        <v>44</v>
      </c>
      <c r="C287" s="4"/>
      <c r="D287" s="4"/>
      <c r="E287" s="33">
        <v>130</v>
      </c>
      <c r="G287" s="32">
        <f t="shared" si="28"/>
        <v>162.5</v>
      </c>
    </row>
    <row r="288" spans="1:7" ht="15.6" customHeight="1" x14ac:dyDescent="0.25">
      <c r="A288" s="8"/>
      <c r="B288" s="3" t="s">
        <v>103</v>
      </c>
      <c r="C288" s="3"/>
      <c r="D288" s="4"/>
      <c r="E288" s="33">
        <v>160</v>
      </c>
      <c r="G288" s="32">
        <f t="shared" si="28"/>
        <v>200</v>
      </c>
    </row>
    <row r="289" spans="1:7" ht="15.6" customHeight="1" x14ac:dyDescent="0.25">
      <c r="A289" s="4"/>
      <c r="B289" s="4" t="s">
        <v>46</v>
      </c>
      <c r="C289" s="3"/>
      <c r="D289" s="4"/>
      <c r="E289" s="33">
        <v>195</v>
      </c>
      <c r="G289" s="32">
        <f t="shared" si="28"/>
        <v>243.75</v>
      </c>
    </row>
    <row r="290" spans="1:7" ht="15.6" customHeight="1" x14ac:dyDescent="0.25">
      <c r="A290" s="4"/>
      <c r="B290" s="3" t="s">
        <v>111</v>
      </c>
      <c r="C290" s="4"/>
      <c r="D290" s="4"/>
      <c r="E290" s="33">
        <v>225</v>
      </c>
      <c r="G290" s="32">
        <f t="shared" si="28"/>
        <v>281.25</v>
      </c>
    </row>
    <row r="291" spans="1:7" ht="15.6" customHeight="1" x14ac:dyDescent="0.25">
      <c r="A291" s="8"/>
      <c r="B291" s="3"/>
      <c r="C291" s="3"/>
      <c r="D291" s="4"/>
      <c r="E291" s="33"/>
    </row>
    <row r="292" spans="1:7" ht="15.6" customHeight="1" x14ac:dyDescent="0.25">
      <c r="A292" s="8"/>
      <c r="B292" s="3"/>
      <c r="C292" s="3"/>
      <c r="D292" s="4"/>
      <c r="E292" s="33"/>
    </row>
    <row r="293" spans="1:7" ht="15.6" customHeight="1" x14ac:dyDescent="0.25">
      <c r="A293" s="8"/>
      <c r="B293" s="3"/>
      <c r="C293" s="3"/>
      <c r="D293" s="4"/>
      <c r="E293" s="33"/>
    </row>
    <row r="294" spans="1:7" ht="15.6" customHeight="1" x14ac:dyDescent="0.25">
      <c r="A294" s="8"/>
      <c r="B294" s="3"/>
      <c r="C294" s="3"/>
      <c r="D294" s="4"/>
      <c r="E294" s="33"/>
    </row>
    <row r="295" spans="1:7" ht="15.6" customHeight="1" x14ac:dyDescent="0.25">
      <c r="A295" s="8" t="s">
        <v>112</v>
      </c>
      <c r="B295" s="3" t="s">
        <v>113</v>
      </c>
      <c r="C295" s="4"/>
      <c r="D295" s="4"/>
      <c r="E295" s="33">
        <v>14</v>
      </c>
      <c r="G295" s="32">
        <f t="shared" ref="G295:G296" si="29">E295*(1+25%)</f>
        <v>17.5</v>
      </c>
    </row>
    <row r="296" spans="1:7" ht="15.6" customHeight="1" x14ac:dyDescent="0.25">
      <c r="A296" s="4"/>
      <c r="B296" s="3" t="s">
        <v>114</v>
      </c>
      <c r="C296" s="3"/>
      <c r="D296" s="4"/>
      <c r="E296" s="33">
        <v>17</v>
      </c>
      <c r="G296" s="32">
        <f t="shared" si="29"/>
        <v>21.25</v>
      </c>
    </row>
    <row r="297" spans="1:7" ht="15.6" customHeight="1" x14ac:dyDescent="0.25">
      <c r="A297" s="4"/>
      <c r="B297" s="3"/>
      <c r="C297" s="3"/>
      <c r="D297" s="4"/>
      <c r="E297" s="33"/>
    </row>
    <row r="298" spans="1:7" ht="15.6" customHeight="1" x14ac:dyDescent="0.25">
      <c r="A298" s="22"/>
      <c r="B298" s="3"/>
      <c r="C298" s="3"/>
      <c r="D298" s="4"/>
      <c r="E298" s="33"/>
    </row>
    <row r="299" spans="1:7" ht="15.6" customHeight="1" x14ac:dyDescent="0.25">
      <c r="A299" s="8" t="s">
        <v>383</v>
      </c>
      <c r="B299" s="3" t="s">
        <v>23</v>
      </c>
      <c r="C299" s="3" t="s">
        <v>58</v>
      </c>
      <c r="D299" s="4"/>
      <c r="E299" s="33">
        <v>15</v>
      </c>
      <c r="G299" s="32">
        <f t="shared" ref="G299" si="30">E299*(1+25%)</f>
        <v>18.75</v>
      </c>
    </row>
    <row r="300" spans="1:7" ht="15.6" customHeight="1" x14ac:dyDescent="0.25">
      <c r="A300" s="8" t="s">
        <v>384</v>
      </c>
      <c r="B300" s="4" t="s">
        <v>382</v>
      </c>
      <c r="C300" s="4" t="s">
        <v>385</v>
      </c>
      <c r="D300" s="4"/>
      <c r="E300" s="33">
        <v>24</v>
      </c>
    </row>
    <row r="301" spans="1:7" ht="15.6" customHeight="1" x14ac:dyDescent="0.25">
      <c r="A301" s="8"/>
      <c r="B301" s="4"/>
      <c r="C301" s="4"/>
      <c r="D301" s="4"/>
      <c r="E301" s="33"/>
    </row>
    <row r="302" spans="1:7" ht="15.6" customHeight="1" x14ac:dyDescent="0.25">
      <c r="A302" s="8"/>
      <c r="B302" s="4"/>
      <c r="C302" s="4"/>
      <c r="D302" s="4"/>
      <c r="E302" s="33"/>
    </row>
    <row r="303" spans="1:7" ht="15.6" customHeight="1" x14ac:dyDescent="0.25">
      <c r="A303" s="8"/>
      <c r="B303" s="4"/>
      <c r="C303" s="4"/>
      <c r="D303" s="4"/>
      <c r="E303" s="33"/>
    </row>
    <row r="304" spans="1:7" ht="15.6" customHeight="1" x14ac:dyDescent="0.25">
      <c r="A304" s="8" t="s">
        <v>115</v>
      </c>
      <c r="B304" s="3" t="s">
        <v>23</v>
      </c>
      <c r="C304" s="4"/>
      <c r="D304" s="4"/>
      <c r="E304" s="33">
        <v>17</v>
      </c>
      <c r="G304" s="32">
        <f t="shared" ref="G304:G307" si="31">E304*(1+25%)</f>
        <v>21.25</v>
      </c>
    </row>
    <row r="305" spans="1:7" ht="15.6" customHeight="1" x14ac:dyDescent="0.25">
      <c r="A305" s="8"/>
      <c r="B305" s="3" t="s">
        <v>116</v>
      </c>
      <c r="C305" s="3"/>
      <c r="D305" s="4"/>
      <c r="E305" s="33">
        <v>50</v>
      </c>
      <c r="G305" s="32">
        <f t="shared" si="31"/>
        <v>62.5</v>
      </c>
    </row>
    <row r="306" spans="1:7" ht="15.6" customHeight="1" x14ac:dyDescent="0.25">
      <c r="A306" s="8"/>
      <c r="B306" s="3" t="s">
        <v>117</v>
      </c>
      <c r="C306" s="3"/>
      <c r="D306" s="4"/>
      <c r="E306" s="33">
        <v>135</v>
      </c>
      <c r="G306" s="32">
        <f t="shared" si="31"/>
        <v>168.75</v>
      </c>
    </row>
    <row r="307" spans="1:7" ht="15.6" customHeight="1" x14ac:dyDescent="0.25">
      <c r="A307" s="8"/>
      <c r="B307" s="3" t="s">
        <v>118</v>
      </c>
      <c r="C307" s="3"/>
      <c r="D307" s="4"/>
      <c r="E307" s="33">
        <v>185</v>
      </c>
      <c r="G307" s="32">
        <f t="shared" si="31"/>
        <v>231.25</v>
      </c>
    </row>
    <row r="308" spans="1:7" ht="15.6" customHeight="1" x14ac:dyDescent="0.25">
      <c r="A308" s="8"/>
      <c r="B308" s="3"/>
      <c r="C308" s="3"/>
      <c r="D308" s="4"/>
      <c r="E308" s="33"/>
    </row>
    <row r="309" spans="1:7" ht="15.6" customHeight="1" x14ac:dyDescent="0.25">
      <c r="A309" s="8"/>
      <c r="B309" s="3"/>
      <c r="C309" s="3"/>
      <c r="D309" s="4"/>
      <c r="E309" s="33"/>
    </row>
    <row r="310" spans="1:7" ht="15.6" customHeight="1" x14ac:dyDescent="0.25">
      <c r="A310" s="8"/>
      <c r="B310" s="3"/>
      <c r="C310" s="3"/>
      <c r="D310" s="4"/>
      <c r="E310" s="33"/>
    </row>
    <row r="311" spans="1:7" ht="15.6" customHeight="1" x14ac:dyDescent="0.25">
      <c r="A311" s="8"/>
      <c r="B311" s="3"/>
      <c r="C311" s="3"/>
      <c r="D311" s="4"/>
      <c r="E311" s="33"/>
    </row>
    <row r="312" spans="1:7" ht="15.6" customHeight="1" x14ac:dyDescent="0.25">
      <c r="A312" s="8" t="s">
        <v>119</v>
      </c>
      <c r="B312" s="3"/>
      <c r="C312" s="3"/>
      <c r="D312" s="4"/>
      <c r="E312" s="33" t="s">
        <v>120</v>
      </c>
    </row>
    <row r="313" spans="1:7" ht="15.6" customHeight="1" x14ac:dyDescent="0.25">
      <c r="A313" s="8"/>
      <c r="B313" s="3"/>
      <c r="C313" s="3"/>
      <c r="D313" s="4"/>
      <c r="E313" s="33"/>
    </row>
    <row r="314" spans="1:7" ht="15.6" customHeight="1" x14ac:dyDescent="0.25">
      <c r="A314" s="8"/>
      <c r="B314" s="3"/>
      <c r="C314" s="3"/>
      <c r="D314" s="4"/>
      <c r="E314" s="33"/>
    </row>
    <row r="315" spans="1:7" ht="15.6" customHeight="1" x14ac:dyDescent="0.25">
      <c r="A315" s="8" t="s">
        <v>121</v>
      </c>
      <c r="B315" s="3" t="s">
        <v>75</v>
      </c>
      <c r="C315" s="3"/>
      <c r="D315" s="4"/>
      <c r="E315" s="33">
        <v>28.5</v>
      </c>
      <c r="G315" s="32">
        <f t="shared" ref="G315:G319" si="32">E315*(1+25%)</f>
        <v>35.625</v>
      </c>
    </row>
    <row r="316" spans="1:7" ht="15.6" customHeight="1" x14ac:dyDescent="0.25">
      <c r="A316" s="8"/>
      <c r="B316" s="4" t="s">
        <v>76</v>
      </c>
      <c r="C316" s="3"/>
      <c r="D316" s="4"/>
      <c r="E316" s="33">
        <v>46</v>
      </c>
      <c r="G316" s="32">
        <f t="shared" si="32"/>
        <v>57.5</v>
      </c>
    </row>
    <row r="317" spans="1:7" ht="15.6" customHeight="1" x14ac:dyDescent="0.25">
      <c r="A317" s="4"/>
      <c r="B317" s="4" t="s">
        <v>27</v>
      </c>
      <c r="C317" s="4"/>
      <c r="D317" s="4"/>
      <c r="E317" s="33">
        <v>85</v>
      </c>
      <c r="G317" s="32">
        <f t="shared" si="32"/>
        <v>106.25</v>
      </c>
    </row>
    <row r="318" spans="1:7" ht="15.6" customHeight="1" x14ac:dyDescent="0.25">
      <c r="A318" s="8"/>
      <c r="B318" s="4" t="s">
        <v>28</v>
      </c>
      <c r="C318" s="4"/>
      <c r="D318" s="4"/>
      <c r="E318" s="33">
        <v>115</v>
      </c>
      <c r="G318" s="32">
        <f t="shared" si="32"/>
        <v>143.75</v>
      </c>
    </row>
    <row r="319" spans="1:7" ht="15.6" customHeight="1" x14ac:dyDescent="0.25">
      <c r="A319" s="8"/>
      <c r="B319" s="4" t="s">
        <v>29</v>
      </c>
      <c r="C319" s="4"/>
      <c r="D319" s="4"/>
      <c r="E319" s="33">
        <v>150</v>
      </c>
      <c r="G319" s="32">
        <f t="shared" si="32"/>
        <v>187.5</v>
      </c>
    </row>
    <row r="321" spans="1:7" ht="15.6" customHeight="1" x14ac:dyDescent="0.25">
      <c r="A321" s="8" t="s">
        <v>122</v>
      </c>
      <c r="B321" s="3" t="s">
        <v>369</v>
      </c>
      <c r="C321" s="3"/>
      <c r="D321" s="4"/>
      <c r="E321" s="33">
        <v>10.5</v>
      </c>
      <c r="G321" s="32">
        <f t="shared" ref="G321:G325" si="33">E321*(1+25%)</f>
        <v>13.125</v>
      </c>
    </row>
    <row r="322" spans="1:7" ht="15.6" customHeight="1" x14ac:dyDescent="0.25">
      <c r="A322" s="8"/>
      <c r="B322" s="3" t="s">
        <v>190</v>
      </c>
      <c r="C322" s="3"/>
      <c r="D322" s="4"/>
      <c r="E322" s="33">
        <v>14.5</v>
      </c>
      <c r="G322" s="32">
        <f t="shared" si="33"/>
        <v>18.125</v>
      </c>
    </row>
    <row r="323" spans="1:7" ht="15.6" customHeight="1" x14ac:dyDescent="0.25">
      <c r="A323" s="4"/>
      <c r="B323" s="3"/>
      <c r="C323" s="3"/>
      <c r="D323" s="4"/>
      <c r="E323" s="33"/>
      <c r="G323" s="32">
        <f t="shared" si="33"/>
        <v>0</v>
      </c>
    </row>
    <row r="324" spans="1:7" ht="15.6" customHeight="1" x14ac:dyDescent="0.25">
      <c r="A324" s="8"/>
      <c r="B324" s="3"/>
      <c r="C324" s="3"/>
      <c r="D324" s="4"/>
      <c r="E324" s="33"/>
      <c r="G324" s="32">
        <f t="shared" si="33"/>
        <v>0</v>
      </c>
    </row>
    <row r="325" spans="1:7" ht="15.6" customHeight="1" x14ac:dyDescent="0.25">
      <c r="A325" s="4"/>
      <c r="B325" s="3"/>
      <c r="C325" s="3"/>
      <c r="D325" s="4"/>
      <c r="E325" s="33"/>
      <c r="G325" s="32">
        <f t="shared" si="33"/>
        <v>0</v>
      </c>
    </row>
    <row r="326" spans="1:7" ht="15.6" customHeight="1" x14ac:dyDescent="0.25">
      <c r="A326" s="8"/>
      <c r="B326" s="3"/>
      <c r="C326" s="3"/>
      <c r="D326" s="4"/>
      <c r="E326" s="33"/>
    </row>
    <row r="327" spans="1:7" ht="15.6" customHeight="1" x14ac:dyDescent="0.25">
      <c r="A327" s="8"/>
      <c r="B327" s="23" t="s">
        <v>27</v>
      </c>
      <c r="C327" s="3"/>
      <c r="D327" s="4"/>
      <c r="E327" s="33"/>
      <c r="G327" s="32">
        <f t="shared" ref="G327:G331" si="34">E327*(1+25%)</f>
        <v>0</v>
      </c>
    </row>
    <row r="328" spans="1:7" ht="15.6" customHeight="1" x14ac:dyDescent="0.25">
      <c r="A328" s="8" t="s">
        <v>123</v>
      </c>
      <c r="B328" s="23" t="s">
        <v>28</v>
      </c>
      <c r="C328" s="3"/>
      <c r="D328" s="4"/>
      <c r="E328" s="33"/>
      <c r="G328" s="32">
        <f t="shared" si="34"/>
        <v>0</v>
      </c>
    </row>
    <row r="329" spans="1:7" ht="15.6" customHeight="1" x14ac:dyDescent="0.25">
      <c r="A329" s="8" t="s">
        <v>124</v>
      </c>
      <c r="B329" s="3" t="s">
        <v>29</v>
      </c>
      <c r="C329" s="3"/>
      <c r="D329" s="4"/>
      <c r="E329" s="33"/>
      <c r="G329" s="32">
        <f t="shared" si="34"/>
        <v>0</v>
      </c>
    </row>
    <row r="330" spans="1:7" ht="15.6" customHeight="1" x14ac:dyDescent="0.25">
      <c r="A330" s="8"/>
      <c r="B330" s="3" t="s">
        <v>94</v>
      </c>
      <c r="C330" s="3"/>
      <c r="D330" s="4"/>
      <c r="E330" s="33"/>
      <c r="G330" s="32">
        <f t="shared" si="34"/>
        <v>0</v>
      </c>
    </row>
    <row r="331" spans="1:7" ht="15.6" customHeight="1" x14ac:dyDescent="0.25">
      <c r="A331" s="8"/>
      <c r="B331" s="3" t="s">
        <v>16</v>
      </c>
      <c r="C331" s="3"/>
      <c r="D331" s="4"/>
      <c r="E331" s="33"/>
      <c r="G331" s="32">
        <f t="shared" si="34"/>
        <v>0</v>
      </c>
    </row>
    <row r="332" spans="1:7" ht="15.6" customHeight="1" x14ac:dyDescent="0.25">
      <c r="A332" s="8"/>
      <c r="B332" s="23"/>
      <c r="C332" s="4"/>
      <c r="D332" s="4"/>
      <c r="E332" s="33"/>
    </row>
    <row r="333" spans="1:7" ht="15.6" customHeight="1" x14ac:dyDescent="0.25">
      <c r="A333" s="8"/>
      <c r="B333" s="23"/>
      <c r="C333" s="4"/>
      <c r="D333" s="4"/>
      <c r="E333" s="33"/>
    </row>
    <row r="334" spans="1:7" ht="15.6" customHeight="1" x14ac:dyDescent="0.25">
      <c r="A334" s="4"/>
      <c r="B334" s="23"/>
      <c r="C334" s="4"/>
      <c r="D334" s="4"/>
      <c r="E334" s="33"/>
    </row>
    <row r="335" spans="1:7" ht="15.6" customHeight="1" x14ac:dyDescent="0.25">
      <c r="A335" s="8" t="s">
        <v>125</v>
      </c>
      <c r="B335" s="23" t="s">
        <v>27</v>
      </c>
      <c r="C335" s="4"/>
      <c r="D335" s="4"/>
      <c r="E335" s="33">
        <v>18</v>
      </c>
      <c r="G335" s="32">
        <f t="shared" ref="G335:G342" si="35">E335*(1+25%)</f>
        <v>22.5</v>
      </c>
    </row>
    <row r="336" spans="1:7" ht="15.6" customHeight="1" x14ac:dyDescent="0.25">
      <c r="A336" s="8"/>
      <c r="B336" s="23" t="s">
        <v>28</v>
      </c>
      <c r="C336" s="4"/>
      <c r="D336" s="4"/>
      <c r="E336" s="33">
        <v>40</v>
      </c>
      <c r="G336" s="32">
        <f t="shared" si="35"/>
        <v>50</v>
      </c>
    </row>
    <row r="337" spans="1:7" ht="15.6" customHeight="1" x14ac:dyDescent="0.25">
      <c r="A337" s="4"/>
      <c r="B337" s="3" t="s">
        <v>29</v>
      </c>
      <c r="C337" s="4"/>
      <c r="D337" s="4"/>
      <c r="E337" s="33">
        <v>75</v>
      </c>
      <c r="G337" s="32">
        <f t="shared" si="35"/>
        <v>93.75</v>
      </c>
    </row>
    <row r="338" spans="1:7" ht="15.6" customHeight="1" x14ac:dyDescent="0.25">
      <c r="A338" s="4"/>
      <c r="B338" s="3" t="s">
        <v>94</v>
      </c>
      <c r="C338" s="3"/>
      <c r="D338" s="4"/>
      <c r="E338" s="33">
        <v>90</v>
      </c>
      <c r="G338" s="32">
        <f t="shared" si="35"/>
        <v>112.5</v>
      </c>
    </row>
    <row r="339" spans="1:7" ht="15.6" customHeight="1" x14ac:dyDescent="0.25">
      <c r="A339" s="8"/>
      <c r="B339" s="3" t="s">
        <v>16</v>
      </c>
      <c r="C339" s="3"/>
      <c r="D339" s="4"/>
      <c r="E339" s="33">
        <v>135</v>
      </c>
      <c r="G339" s="32">
        <f t="shared" si="35"/>
        <v>168.75</v>
      </c>
    </row>
    <row r="340" spans="1:7" ht="15.6" customHeight="1" x14ac:dyDescent="0.25">
      <c r="A340" s="8"/>
      <c r="B340" s="3" t="s">
        <v>17</v>
      </c>
      <c r="C340" s="3"/>
      <c r="D340" s="4"/>
      <c r="E340" s="33">
        <v>160</v>
      </c>
      <c r="G340" s="32">
        <f t="shared" si="35"/>
        <v>200</v>
      </c>
    </row>
    <row r="341" spans="1:7" ht="15.6" customHeight="1" x14ac:dyDescent="0.25">
      <c r="A341" s="8"/>
      <c r="B341" s="3" t="s">
        <v>18</v>
      </c>
      <c r="C341" s="3"/>
      <c r="D341" s="4"/>
      <c r="E341" s="33">
        <v>205</v>
      </c>
      <c r="G341" s="32">
        <f t="shared" si="35"/>
        <v>256.25</v>
      </c>
    </row>
    <row r="342" spans="1:7" ht="15.6" customHeight="1" x14ac:dyDescent="0.25">
      <c r="A342" s="8"/>
      <c r="B342" s="3" t="s">
        <v>66</v>
      </c>
      <c r="C342" s="3"/>
      <c r="D342" s="4"/>
      <c r="E342" s="33">
        <v>260</v>
      </c>
      <c r="G342" s="32">
        <f t="shared" si="35"/>
        <v>325</v>
      </c>
    </row>
    <row r="343" spans="1:7" ht="15.6" customHeight="1" x14ac:dyDescent="0.25">
      <c r="A343" s="8"/>
      <c r="B343" s="3"/>
      <c r="C343" s="3"/>
      <c r="D343" s="4"/>
      <c r="E343" s="24"/>
    </row>
    <row r="344" spans="1:7" ht="15.6" customHeight="1" x14ac:dyDescent="0.25">
      <c r="A344" s="8" t="s">
        <v>126</v>
      </c>
      <c r="B344" s="3" t="s">
        <v>23</v>
      </c>
      <c r="C344" s="3"/>
      <c r="D344" s="4"/>
      <c r="E344" s="33">
        <v>15</v>
      </c>
      <c r="G344" s="32">
        <f t="shared" ref="G344:G345" si="36">E344*(1+25%)</f>
        <v>18.75</v>
      </c>
    </row>
    <row r="345" spans="1:7" ht="15.6" customHeight="1" x14ac:dyDescent="0.25">
      <c r="A345" s="8" t="s">
        <v>319</v>
      </c>
      <c r="B345" s="3" t="s">
        <v>23</v>
      </c>
      <c r="C345" s="3"/>
      <c r="D345" s="4"/>
      <c r="E345" s="33">
        <v>18</v>
      </c>
      <c r="G345" s="32">
        <f t="shared" si="36"/>
        <v>22.5</v>
      </c>
    </row>
    <row r="346" spans="1:7" ht="15.6" customHeight="1" x14ac:dyDescent="0.25">
      <c r="A346" s="8"/>
      <c r="B346" s="3"/>
      <c r="C346" s="3"/>
      <c r="D346" s="4"/>
      <c r="E346" s="33"/>
      <c r="G346" s="32"/>
    </row>
    <row r="347" spans="1:7" ht="15.6" customHeight="1" x14ac:dyDescent="0.25">
      <c r="A347" s="8"/>
      <c r="B347" s="3"/>
      <c r="C347" s="3"/>
      <c r="D347" s="4"/>
      <c r="E347" s="33"/>
      <c r="G347" s="32"/>
    </row>
    <row r="348" spans="1:7" ht="15.6" customHeight="1" x14ac:dyDescent="0.25">
      <c r="A348" s="8"/>
      <c r="B348" s="3"/>
      <c r="C348" s="3"/>
      <c r="D348" s="4"/>
      <c r="E348" s="33"/>
      <c r="G348" s="32"/>
    </row>
    <row r="349" spans="1:7" ht="15.6" customHeight="1" x14ac:dyDescent="0.25">
      <c r="A349" s="8" t="s">
        <v>127</v>
      </c>
      <c r="B349" s="3"/>
      <c r="C349" s="3"/>
      <c r="D349" s="4"/>
      <c r="E349" s="33"/>
      <c r="G349" s="32"/>
    </row>
    <row r="350" spans="1:7" ht="15.6" customHeight="1" x14ac:dyDescent="0.25">
      <c r="A350" s="8" t="s">
        <v>128</v>
      </c>
      <c r="B350" s="3" t="s">
        <v>399</v>
      </c>
      <c r="C350" s="3"/>
      <c r="D350" s="4"/>
      <c r="E350" s="33">
        <v>29</v>
      </c>
      <c r="G350" s="32"/>
    </row>
    <row r="351" spans="1:7" ht="15.6" customHeight="1" x14ac:dyDescent="0.25">
      <c r="A351" s="8" t="s">
        <v>129</v>
      </c>
      <c r="B351" s="3" t="s">
        <v>342</v>
      </c>
      <c r="C351" s="3"/>
      <c r="D351" s="4"/>
      <c r="E351" s="33">
        <v>90</v>
      </c>
      <c r="G351" s="32"/>
    </row>
    <row r="352" spans="1:7" ht="15.6" customHeight="1" x14ac:dyDescent="0.25">
      <c r="A352" s="8"/>
      <c r="B352" s="3" t="s">
        <v>389</v>
      </c>
      <c r="C352" s="3"/>
      <c r="D352" s="4"/>
      <c r="E352" s="33">
        <v>105</v>
      </c>
    </row>
    <row r="353" spans="1:7" ht="15.6" customHeight="1" x14ac:dyDescent="0.25">
      <c r="B353" s="3" t="s">
        <v>28</v>
      </c>
      <c r="C353" s="4"/>
      <c r="D353" s="4"/>
      <c r="E353" s="33">
        <v>55</v>
      </c>
      <c r="G353" s="32">
        <f t="shared" ref="G353:G360" si="37">E353*(1+25%)</f>
        <v>68.75</v>
      </c>
    </row>
    <row r="354" spans="1:7" ht="15.6" customHeight="1" x14ac:dyDescent="0.25">
      <c r="B354" s="3" t="s">
        <v>29</v>
      </c>
      <c r="C354" s="3"/>
      <c r="D354" s="4"/>
      <c r="E354" s="33">
        <v>75</v>
      </c>
      <c r="G354" s="32">
        <f t="shared" si="37"/>
        <v>93.75</v>
      </c>
    </row>
    <row r="355" spans="1:7" ht="15.6" customHeight="1" x14ac:dyDescent="0.25">
      <c r="B355" s="3" t="s">
        <v>94</v>
      </c>
      <c r="C355" s="3"/>
      <c r="D355" s="4"/>
      <c r="E355" s="33">
        <v>90</v>
      </c>
      <c r="G355" s="32">
        <f t="shared" si="37"/>
        <v>112.5</v>
      </c>
    </row>
    <row r="356" spans="1:7" ht="15.6" customHeight="1" x14ac:dyDescent="0.25">
      <c r="A356" s="4"/>
      <c r="B356" s="3" t="s">
        <v>16</v>
      </c>
      <c r="C356" s="3"/>
      <c r="D356" s="4"/>
      <c r="E356" s="33">
        <v>110</v>
      </c>
      <c r="G356" s="32">
        <f t="shared" si="37"/>
        <v>137.5</v>
      </c>
    </row>
    <row r="357" spans="1:7" ht="15.6" customHeight="1" x14ac:dyDescent="0.25">
      <c r="A357" s="8"/>
      <c r="B357" s="3" t="s">
        <v>17</v>
      </c>
      <c r="C357" s="3"/>
      <c r="D357" s="4"/>
      <c r="E357" s="33">
        <v>140</v>
      </c>
      <c r="G357" s="32">
        <f t="shared" si="37"/>
        <v>175</v>
      </c>
    </row>
    <row r="358" spans="1:7" ht="15.6" customHeight="1" x14ac:dyDescent="0.25">
      <c r="A358" s="8"/>
      <c r="B358" s="3" t="s">
        <v>44</v>
      </c>
      <c r="C358" s="3"/>
      <c r="D358" s="4"/>
      <c r="E358" s="33">
        <v>145</v>
      </c>
      <c r="G358" s="32">
        <f t="shared" si="37"/>
        <v>181.25</v>
      </c>
    </row>
    <row r="359" spans="1:7" ht="15.6" customHeight="1" x14ac:dyDescent="0.25">
      <c r="A359" s="8"/>
      <c r="B359" s="3" t="s">
        <v>45</v>
      </c>
      <c r="C359" s="3"/>
      <c r="D359" s="4"/>
      <c r="E359" s="33">
        <v>175</v>
      </c>
      <c r="G359" s="32">
        <f t="shared" si="37"/>
        <v>218.75</v>
      </c>
    </row>
    <row r="360" spans="1:7" ht="15.6" customHeight="1" x14ac:dyDescent="0.25">
      <c r="A360" s="8"/>
      <c r="B360" s="3" t="s">
        <v>46</v>
      </c>
      <c r="C360" s="3"/>
      <c r="D360" s="4"/>
      <c r="E360" s="33">
        <v>195</v>
      </c>
      <c r="G360" s="32">
        <f t="shared" si="37"/>
        <v>243.75</v>
      </c>
    </row>
    <row r="361" spans="1:7" ht="15.6" customHeight="1" x14ac:dyDescent="0.25">
      <c r="A361" s="8"/>
      <c r="B361" s="3"/>
      <c r="C361" s="3"/>
      <c r="D361" s="4"/>
      <c r="E361" s="33"/>
    </row>
    <row r="362" spans="1:7" ht="15.6" customHeight="1" x14ac:dyDescent="0.25">
      <c r="A362" s="8"/>
      <c r="B362" s="3"/>
      <c r="C362" s="3"/>
      <c r="D362" s="4"/>
      <c r="E362" s="33"/>
    </row>
    <row r="363" spans="1:7" ht="15.6" customHeight="1" x14ac:dyDescent="0.25">
      <c r="A363" s="51" t="s">
        <v>381</v>
      </c>
      <c r="B363" s="3" t="s">
        <v>190</v>
      </c>
      <c r="C363" s="3"/>
      <c r="D363" s="4"/>
      <c r="E363" s="33">
        <v>18.5</v>
      </c>
    </row>
    <row r="364" spans="1:7" ht="15.6" customHeight="1" x14ac:dyDescent="0.25">
      <c r="A364" s="8"/>
      <c r="B364" s="3"/>
      <c r="C364" s="3"/>
      <c r="D364" s="4"/>
      <c r="E364" s="33"/>
    </row>
    <row r="365" spans="1:7" ht="15.6" customHeight="1" x14ac:dyDescent="0.25">
      <c r="A365" s="8"/>
      <c r="B365" s="3"/>
      <c r="C365" s="3"/>
      <c r="D365" s="4"/>
      <c r="E365" s="33"/>
    </row>
    <row r="366" spans="1:7" ht="15.6" customHeight="1" x14ac:dyDescent="0.25">
      <c r="A366" s="8"/>
      <c r="B366" s="3"/>
      <c r="C366" s="3"/>
      <c r="D366" s="4"/>
      <c r="E366" s="33"/>
    </row>
    <row r="367" spans="1:7" ht="15.6" customHeight="1" x14ac:dyDescent="0.25">
      <c r="A367" s="8"/>
      <c r="B367" s="3"/>
      <c r="C367" s="3"/>
      <c r="D367" s="4"/>
      <c r="E367" s="33"/>
    </row>
    <row r="368" spans="1:7" ht="15.6" customHeight="1" x14ac:dyDescent="0.25">
      <c r="A368" s="4"/>
      <c r="B368" s="3"/>
      <c r="C368" s="3"/>
      <c r="D368" s="4"/>
      <c r="E368" s="37"/>
      <c r="G368" s="32">
        <f t="shared" ref="G368:G373" si="38">E368*(1+25%)</f>
        <v>0</v>
      </c>
    </row>
    <row r="369" spans="1:7" ht="15.6" customHeight="1" x14ac:dyDescent="0.25">
      <c r="A369" s="8" t="s">
        <v>130</v>
      </c>
      <c r="B369" s="3"/>
      <c r="C369" s="3"/>
      <c r="D369" s="4"/>
      <c r="E369" s="33"/>
      <c r="G369" s="32">
        <f t="shared" si="38"/>
        <v>0</v>
      </c>
    </row>
    <row r="370" spans="1:7" ht="15.6" customHeight="1" x14ac:dyDescent="0.25">
      <c r="A370" s="4"/>
      <c r="B370" s="3" t="s">
        <v>58</v>
      </c>
      <c r="C370" s="3"/>
      <c r="D370" s="4"/>
      <c r="E370" s="33">
        <v>15</v>
      </c>
      <c r="G370" s="32">
        <f t="shared" si="38"/>
        <v>18.75</v>
      </c>
    </row>
    <row r="371" spans="1:7" ht="15.6" customHeight="1" x14ac:dyDescent="0.25">
      <c r="A371" s="8"/>
      <c r="B371" s="3" t="s">
        <v>113</v>
      </c>
      <c r="C371" s="3"/>
      <c r="D371" s="4"/>
      <c r="E371" s="33">
        <v>16</v>
      </c>
      <c r="G371" s="32">
        <f t="shared" si="38"/>
        <v>20</v>
      </c>
    </row>
    <row r="372" spans="1:7" ht="15.6" customHeight="1" x14ac:dyDescent="0.25">
      <c r="A372" s="8"/>
      <c r="B372" s="3" t="s">
        <v>27</v>
      </c>
      <c r="C372" s="3"/>
      <c r="D372" s="4"/>
      <c r="E372" s="33">
        <v>17</v>
      </c>
      <c r="G372" s="32">
        <f t="shared" si="38"/>
        <v>21.25</v>
      </c>
    </row>
    <row r="373" spans="1:7" ht="15.6" customHeight="1" x14ac:dyDescent="0.25">
      <c r="A373" s="4"/>
      <c r="B373" s="3"/>
      <c r="C373" s="3"/>
      <c r="D373" s="4"/>
      <c r="E373" s="33"/>
      <c r="G373" s="32">
        <f t="shared" si="38"/>
        <v>0</v>
      </c>
    </row>
    <row r="374" spans="1:7" ht="15.6" customHeight="1" x14ac:dyDescent="0.25">
      <c r="A374" s="8"/>
      <c r="B374" s="3"/>
      <c r="C374" s="3"/>
      <c r="D374" s="4"/>
      <c r="E374" s="24"/>
    </row>
    <row r="375" spans="1:7" ht="15.6" customHeight="1" x14ac:dyDescent="0.25">
      <c r="A375" s="8"/>
      <c r="B375" s="3"/>
      <c r="C375" s="3"/>
      <c r="D375" s="4"/>
      <c r="E375" s="33"/>
    </row>
    <row r="376" spans="1:7" ht="15.6" customHeight="1" x14ac:dyDescent="0.25">
      <c r="A376" s="8" t="s">
        <v>131</v>
      </c>
      <c r="B376" s="3"/>
      <c r="C376" s="3"/>
      <c r="D376" s="4"/>
      <c r="E376" s="33"/>
    </row>
    <row r="377" spans="1:7" ht="15.6" customHeight="1" x14ac:dyDescent="0.25">
      <c r="A377" s="8" t="s">
        <v>132</v>
      </c>
      <c r="B377" s="3"/>
      <c r="C377" s="3"/>
      <c r="D377" s="4"/>
      <c r="E377" s="33"/>
    </row>
    <row r="378" spans="1:7" ht="15.6" customHeight="1" x14ac:dyDescent="0.25">
      <c r="A378" s="8" t="s">
        <v>133</v>
      </c>
      <c r="B378" s="3" t="s">
        <v>23</v>
      </c>
      <c r="C378" s="3"/>
      <c r="D378" s="4"/>
      <c r="E378" s="33">
        <v>16</v>
      </c>
    </row>
    <row r="379" spans="1:7" ht="15.6" customHeight="1" x14ac:dyDescent="0.25">
      <c r="E379" s="10"/>
      <c r="G379" s="32">
        <f>E378*(1+25%)</f>
        <v>20</v>
      </c>
    </row>
    <row r="380" spans="1:7" ht="15.6" customHeight="1" x14ac:dyDescent="0.25">
      <c r="E380" s="10"/>
      <c r="G380" s="32" t="e">
        <f>#REF!*(1+25%)</f>
        <v>#REF!</v>
      </c>
    </row>
    <row r="381" spans="1:7" ht="15.6" customHeight="1" x14ac:dyDescent="0.25">
      <c r="A381" s="8"/>
      <c r="B381" s="3"/>
      <c r="C381" s="3"/>
      <c r="D381" s="4"/>
      <c r="E381" s="33"/>
    </row>
    <row r="382" spans="1:7" ht="15.6" customHeight="1" x14ac:dyDescent="0.25">
      <c r="A382" s="8"/>
      <c r="B382" s="3"/>
      <c r="C382" s="3"/>
      <c r="D382" s="4"/>
      <c r="E382" s="33"/>
    </row>
    <row r="383" spans="1:7" ht="15.6" customHeight="1" x14ac:dyDescent="0.25">
      <c r="A383" s="8"/>
      <c r="B383" s="3"/>
      <c r="C383" s="3"/>
      <c r="D383" s="4"/>
      <c r="E383" s="33"/>
    </row>
    <row r="384" spans="1:7" ht="15.6" customHeight="1" x14ac:dyDescent="0.25">
      <c r="A384" s="8"/>
      <c r="B384" s="3"/>
      <c r="C384" s="3"/>
      <c r="D384" s="4"/>
      <c r="E384" s="33"/>
    </row>
    <row r="385" spans="1:7" ht="15.6" customHeight="1" x14ac:dyDescent="0.25">
      <c r="A385" s="8" t="s">
        <v>134</v>
      </c>
      <c r="B385" s="3" t="s">
        <v>28</v>
      </c>
      <c r="C385" s="3"/>
      <c r="D385" s="4"/>
      <c r="E385" s="33">
        <v>80</v>
      </c>
      <c r="G385" s="32">
        <f t="shared" ref="G385:G389" si="39">E385*(1+25%)</f>
        <v>100</v>
      </c>
    </row>
    <row r="386" spans="1:7" ht="15.6" customHeight="1" x14ac:dyDescent="0.25">
      <c r="A386" s="8"/>
      <c r="B386" s="3" t="s">
        <v>29</v>
      </c>
      <c r="C386" s="3"/>
      <c r="D386" s="4"/>
      <c r="E386" s="33">
        <v>110</v>
      </c>
      <c r="G386" s="32">
        <f t="shared" si="39"/>
        <v>137.5</v>
      </c>
    </row>
    <row r="387" spans="1:7" ht="15.6" customHeight="1" x14ac:dyDescent="0.25">
      <c r="A387" s="8"/>
      <c r="B387" s="3" t="s">
        <v>94</v>
      </c>
      <c r="C387" s="3"/>
      <c r="D387" s="4"/>
      <c r="E387" s="33">
        <v>125</v>
      </c>
      <c r="G387" s="32">
        <f t="shared" si="39"/>
        <v>156.25</v>
      </c>
    </row>
    <row r="388" spans="1:7" ht="15.6" customHeight="1" x14ac:dyDescent="0.25">
      <c r="A388" s="8"/>
      <c r="B388" s="3" t="s">
        <v>16</v>
      </c>
      <c r="C388" s="3"/>
      <c r="D388" s="4"/>
      <c r="E388" s="33">
        <v>150</v>
      </c>
      <c r="G388" s="32">
        <f t="shared" si="39"/>
        <v>187.5</v>
      </c>
    </row>
    <row r="389" spans="1:7" ht="15.6" customHeight="1" x14ac:dyDescent="0.25">
      <c r="A389" s="8"/>
      <c r="B389" s="3" t="s">
        <v>17</v>
      </c>
      <c r="C389" s="3"/>
      <c r="D389" s="4"/>
      <c r="E389" s="33">
        <v>195</v>
      </c>
      <c r="G389" s="32">
        <f t="shared" si="39"/>
        <v>243.75</v>
      </c>
    </row>
    <row r="390" spans="1:7" ht="15.6" customHeight="1" x14ac:dyDescent="0.25">
      <c r="A390" s="8"/>
      <c r="B390" s="3"/>
      <c r="C390" s="3"/>
      <c r="D390" s="4"/>
      <c r="E390" s="24"/>
    </row>
    <row r="391" spans="1:7" ht="15.6" customHeight="1" x14ac:dyDescent="0.25">
      <c r="A391" s="8"/>
      <c r="B391" s="3"/>
      <c r="C391" s="3"/>
      <c r="D391" s="4"/>
      <c r="E391" s="33"/>
    </row>
    <row r="392" spans="1:7" ht="15.6" customHeight="1" x14ac:dyDescent="0.25">
      <c r="A392" s="8"/>
      <c r="B392" s="3"/>
      <c r="C392" s="3"/>
      <c r="D392" s="4"/>
      <c r="E392" s="33"/>
    </row>
    <row r="393" spans="1:7" ht="15.6" customHeight="1" x14ac:dyDescent="0.25">
      <c r="A393" s="8" t="s">
        <v>135</v>
      </c>
      <c r="B393" s="3" t="s">
        <v>113</v>
      </c>
      <c r="C393" s="3"/>
      <c r="D393" s="4"/>
      <c r="E393" s="33">
        <v>13</v>
      </c>
      <c r="G393" s="32">
        <f t="shared" ref="G393:G396" si="40">E393*(1+25%)</f>
        <v>16.25</v>
      </c>
    </row>
    <row r="394" spans="1:7" ht="15.6" customHeight="1" x14ac:dyDescent="0.25">
      <c r="A394" s="8"/>
      <c r="B394" s="3" t="s">
        <v>27</v>
      </c>
      <c r="C394" s="3"/>
      <c r="D394" s="4"/>
      <c r="E394" s="33">
        <v>14</v>
      </c>
      <c r="G394" s="32">
        <f t="shared" si="40"/>
        <v>17.5</v>
      </c>
    </row>
    <row r="395" spans="1:7" ht="15.6" customHeight="1" x14ac:dyDescent="0.25">
      <c r="A395" s="8"/>
      <c r="B395" s="3" t="s">
        <v>28</v>
      </c>
      <c r="C395" s="3"/>
      <c r="D395" s="4"/>
      <c r="E395" s="33">
        <v>16.5</v>
      </c>
      <c r="G395" s="32">
        <f t="shared" si="40"/>
        <v>20.625</v>
      </c>
    </row>
    <row r="396" spans="1:7" ht="15.6" customHeight="1" x14ac:dyDescent="0.25">
      <c r="A396" s="8"/>
      <c r="B396" s="3" t="s">
        <v>29</v>
      </c>
      <c r="C396" s="3"/>
      <c r="D396" s="4"/>
      <c r="E396" s="33">
        <v>19</v>
      </c>
      <c r="G396" s="32">
        <f t="shared" si="40"/>
        <v>23.75</v>
      </c>
    </row>
    <row r="397" spans="1:7" ht="15.6" customHeight="1" x14ac:dyDescent="0.25">
      <c r="A397" s="8"/>
      <c r="B397" s="3"/>
      <c r="C397" s="3"/>
      <c r="D397" s="4"/>
      <c r="E397" s="33"/>
    </row>
    <row r="398" spans="1:7" ht="15.6" customHeight="1" x14ac:dyDescent="0.25">
      <c r="A398" s="8" t="s">
        <v>136</v>
      </c>
      <c r="B398" s="3" t="s">
        <v>42</v>
      </c>
      <c r="C398" s="3"/>
      <c r="D398" s="4"/>
      <c r="E398" s="33">
        <v>100</v>
      </c>
      <c r="G398" s="32">
        <f t="shared" ref="G398:G402" si="41">E398*(1+25%)</f>
        <v>125</v>
      </c>
    </row>
    <row r="399" spans="1:7" ht="15.6" customHeight="1" x14ac:dyDescent="0.25">
      <c r="A399" s="4"/>
      <c r="B399" s="3" t="s">
        <v>43</v>
      </c>
      <c r="C399" s="3"/>
      <c r="D399" s="4"/>
      <c r="E399" s="33">
        <v>110</v>
      </c>
      <c r="G399" s="32">
        <f t="shared" si="41"/>
        <v>137.5</v>
      </c>
    </row>
    <row r="400" spans="1:7" ht="15.6" customHeight="1" x14ac:dyDescent="0.25">
      <c r="A400" s="8"/>
      <c r="B400" s="3" t="s">
        <v>44</v>
      </c>
      <c r="C400" s="3"/>
      <c r="D400" s="4"/>
      <c r="E400" s="33">
        <v>145</v>
      </c>
      <c r="G400" s="32">
        <f t="shared" si="41"/>
        <v>181.25</v>
      </c>
    </row>
    <row r="401" spans="1:7" ht="15.6" customHeight="1" x14ac:dyDescent="0.25">
      <c r="A401" s="8"/>
      <c r="B401" s="3" t="s">
        <v>45</v>
      </c>
      <c r="C401" s="3"/>
      <c r="D401" s="4"/>
      <c r="E401" s="33">
        <v>175</v>
      </c>
      <c r="G401" s="32">
        <f t="shared" si="41"/>
        <v>218.75</v>
      </c>
    </row>
    <row r="402" spans="1:7" ht="15.6" customHeight="1" x14ac:dyDescent="0.25">
      <c r="A402" s="8"/>
      <c r="B402" s="3" t="s">
        <v>46</v>
      </c>
      <c r="C402" s="3"/>
      <c r="D402" s="4"/>
      <c r="E402" s="33">
        <v>195</v>
      </c>
      <c r="G402" s="32">
        <f t="shared" si="41"/>
        <v>243.75</v>
      </c>
    </row>
    <row r="403" spans="1:7" ht="15.6" customHeight="1" x14ac:dyDescent="0.25">
      <c r="A403" s="8"/>
      <c r="B403" s="3"/>
      <c r="C403" s="3"/>
      <c r="D403" s="4"/>
      <c r="E403" s="33"/>
    </row>
    <row r="404" spans="1:7" ht="15.6" customHeight="1" x14ac:dyDescent="0.25">
      <c r="A404" s="8"/>
      <c r="B404" s="3"/>
      <c r="C404" s="3"/>
      <c r="D404" s="4"/>
      <c r="E404" s="33"/>
    </row>
    <row r="405" spans="1:7" ht="15.6" customHeight="1" x14ac:dyDescent="0.25">
      <c r="A405" s="8" t="s">
        <v>137</v>
      </c>
      <c r="B405" s="3" t="s">
        <v>42</v>
      </c>
      <c r="C405" s="3"/>
      <c r="D405" s="4"/>
      <c r="E405" s="33">
        <v>100</v>
      </c>
      <c r="G405" s="32">
        <f t="shared" ref="G405:G409" si="42">E405*(1+25%)</f>
        <v>125</v>
      </c>
    </row>
    <row r="406" spans="1:7" ht="15.6" customHeight="1" x14ac:dyDescent="0.25">
      <c r="A406" s="4"/>
      <c r="B406" s="3" t="s">
        <v>43</v>
      </c>
      <c r="C406" s="3"/>
      <c r="D406" s="4"/>
      <c r="E406" s="33">
        <v>110</v>
      </c>
      <c r="G406" s="32">
        <f t="shared" si="42"/>
        <v>137.5</v>
      </c>
    </row>
    <row r="407" spans="1:7" ht="15.6" customHeight="1" x14ac:dyDescent="0.25">
      <c r="A407" s="8"/>
      <c r="B407" s="3" t="s">
        <v>44</v>
      </c>
      <c r="C407" s="3"/>
      <c r="D407" s="4"/>
      <c r="E407" s="33">
        <v>140</v>
      </c>
      <c r="G407" s="32">
        <f t="shared" si="42"/>
        <v>175</v>
      </c>
    </row>
    <row r="408" spans="1:7" ht="15.6" customHeight="1" x14ac:dyDescent="0.25">
      <c r="A408" s="8"/>
      <c r="B408" s="3" t="s">
        <v>45</v>
      </c>
      <c r="C408" s="3"/>
      <c r="D408" s="4"/>
      <c r="E408" s="33">
        <v>175</v>
      </c>
      <c r="G408" s="32">
        <f t="shared" si="42"/>
        <v>218.75</v>
      </c>
    </row>
    <row r="409" spans="1:7" ht="15.6" customHeight="1" x14ac:dyDescent="0.25">
      <c r="A409" s="8"/>
      <c r="B409" s="3" t="s">
        <v>46</v>
      </c>
      <c r="C409" s="3"/>
      <c r="D409" s="4"/>
      <c r="E409" s="33">
        <v>200</v>
      </c>
      <c r="G409" s="32">
        <f t="shared" si="42"/>
        <v>250</v>
      </c>
    </row>
    <row r="410" spans="1:7" ht="15.6" customHeight="1" x14ac:dyDescent="0.25">
      <c r="A410" s="8"/>
      <c r="B410" s="3"/>
      <c r="C410" s="3"/>
      <c r="D410" s="4"/>
      <c r="E410" s="33"/>
    </row>
    <row r="411" spans="1:7" ht="15.6" customHeight="1" x14ac:dyDescent="0.25">
      <c r="A411" s="8"/>
      <c r="B411" s="3"/>
      <c r="C411" s="3"/>
      <c r="D411" s="4"/>
      <c r="E411" s="33"/>
    </row>
    <row r="412" spans="1:7" ht="15.6" customHeight="1" x14ac:dyDescent="0.25">
      <c r="A412" s="8" t="s">
        <v>138</v>
      </c>
      <c r="B412" s="3" t="s">
        <v>27</v>
      </c>
      <c r="C412" s="3"/>
      <c r="D412" s="4"/>
      <c r="E412" s="33">
        <v>65</v>
      </c>
      <c r="G412" s="32" t="e">
        <f>#REF!*(1+25%)</f>
        <v>#REF!</v>
      </c>
    </row>
    <row r="413" spans="1:7" ht="15.6" customHeight="1" x14ac:dyDescent="0.25">
      <c r="A413" s="8" t="s">
        <v>139</v>
      </c>
      <c r="B413" s="3" t="s">
        <v>28</v>
      </c>
      <c r="C413" s="3"/>
      <c r="D413" s="4"/>
      <c r="E413" s="33">
        <v>100</v>
      </c>
      <c r="G413" s="32" t="e">
        <f>#REF!*(1+25%)</f>
        <v>#REF!</v>
      </c>
    </row>
    <row r="414" spans="1:7" ht="15.6" customHeight="1" x14ac:dyDescent="0.25">
      <c r="A414" s="8"/>
      <c r="B414" s="3" t="s">
        <v>29</v>
      </c>
      <c r="C414" s="3"/>
      <c r="D414" s="4"/>
      <c r="E414" s="33">
        <v>135</v>
      </c>
      <c r="G414" s="32" t="e">
        <f>#REF!*(1+25%)</f>
        <v>#REF!</v>
      </c>
    </row>
    <row r="415" spans="1:7" ht="15.6" customHeight="1" x14ac:dyDescent="0.25">
      <c r="A415" s="4"/>
      <c r="B415" s="3" t="s">
        <v>94</v>
      </c>
      <c r="C415" s="3"/>
      <c r="D415" s="4"/>
      <c r="E415" s="33">
        <v>180</v>
      </c>
      <c r="G415" s="32" t="e">
        <f>#REF!*(1+25%)</f>
        <v>#REF!</v>
      </c>
    </row>
    <row r="416" spans="1:7" ht="15.6" customHeight="1" x14ac:dyDescent="0.25">
      <c r="A416" s="4"/>
      <c r="B416" s="3" t="s">
        <v>16</v>
      </c>
      <c r="C416" s="3"/>
      <c r="D416" s="4"/>
      <c r="E416" s="33">
        <v>210</v>
      </c>
      <c r="G416" s="32" t="e">
        <f>#REF!*(1+25%)</f>
        <v>#REF!</v>
      </c>
    </row>
    <row r="417" spans="1:7" ht="15.6" customHeight="1" x14ac:dyDescent="0.25">
      <c r="A417" s="8"/>
      <c r="B417" s="3" t="s">
        <v>17</v>
      </c>
      <c r="C417" s="3"/>
      <c r="D417" s="4"/>
      <c r="E417" s="33">
        <v>270</v>
      </c>
    </row>
    <row r="418" spans="1:7" ht="15.6" customHeight="1" x14ac:dyDescent="0.25">
      <c r="A418" s="8"/>
      <c r="B418" s="3" t="s">
        <v>394</v>
      </c>
      <c r="C418" s="3"/>
      <c r="D418" s="4"/>
      <c r="E418" s="33">
        <v>180</v>
      </c>
      <c r="G418" s="32">
        <f t="shared" ref="G418" si="43">E412*(1+25%)</f>
        <v>81.25</v>
      </c>
    </row>
    <row r="419" spans="1:7" ht="15.6" customHeight="1" x14ac:dyDescent="0.25">
      <c r="A419" s="8"/>
      <c r="B419" s="3"/>
      <c r="C419" s="3"/>
      <c r="D419" s="4"/>
      <c r="E419" s="33"/>
      <c r="G419" s="32"/>
    </row>
    <row r="420" spans="1:7" ht="15.6" customHeight="1" x14ac:dyDescent="0.25">
      <c r="A420" s="8"/>
      <c r="B420" s="3"/>
      <c r="C420" s="3"/>
      <c r="D420" s="4"/>
      <c r="E420" s="33"/>
      <c r="G420" s="32"/>
    </row>
    <row r="421" spans="1:7" ht="15.6" customHeight="1" x14ac:dyDescent="0.25">
      <c r="A421" s="8" t="s">
        <v>140</v>
      </c>
      <c r="B421" s="3"/>
      <c r="C421" s="3"/>
      <c r="D421" s="4"/>
      <c r="E421" s="33"/>
      <c r="G421" s="32">
        <f>E413*(1+25%)</f>
        <v>125</v>
      </c>
    </row>
    <row r="422" spans="1:7" ht="15.6" customHeight="1" x14ac:dyDescent="0.25">
      <c r="A422" s="4" t="s">
        <v>141</v>
      </c>
      <c r="B422" s="3" t="s">
        <v>21</v>
      </c>
      <c r="C422" s="3"/>
      <c r="D422" s="4"/>
      <c r="E422" s="33">
        <v>13</v>
      </c>
      <c r="G422" s="32">
        <f>E414*(1+25%)</f>
        <v>168.75</v>
      </c>
    </row>
    <row r="423" spans="1:7" ht="15.6" customHeight="1" x14ac:dyDescent="0.25">
      <c r="A423" s="8" t="s">
        <v>142</v>
      </c>
      <c r="B423" s="3" t="s">
        <v>13</v>
      </c>
      <c r="C423" s="3"/>
      <c r="D423" s="4"/>
      <c r="E423" s="33">
        <v>15</v>
      </c>
      <c r="G423" s="32">
        <f>E415*(1+25%)</f>
        <v>225</v>
      </c>
    </row>
    <row r="424" spans="1:7" ht="15.6" customHeight="1" x14ac:dyDescent="0.25">
      <c r="A424" s="8"/>
      <c r="B424" s="3" t="s">
        <v>75</v>
      </c>
      <c r="C424" s="3"/>
      <c r="D424" s="4"/>
      <c r="E424" s="33">
        <v>25</v>
      </c>
      <c r="G424" s="32">
        <f>E416*(1+25%)</f>
        <v>262.5</v>
      </c>
    </row>
    <row r="425" spans="1:7" ht="15.6" customHeight="1" x14ac:dyDescent="0.25">
      <c r="A425" s="8"/>
      <c r="B425" s="3" t="s">
        <v>62</v>
      </c>
      <c r="C425" s="4"/>
      <c r="D425" s="4"/>
      <c r="E425" s="33">
        <v>33</v>
      </c>
      <c r="G425" s="32">
        <f>E417*(1+25%)</f>
        <v>337.5</v>
      </c>
    </row>
    <row r="426" spans="1:7" ht="15.6" customHeight="1" x14ac:dyDescent="0.25">
      <c r="A426" s="8"/>
      <c r="B426" s="3"/>
      <c r="C426" s="4"/>
      <c r="D426" s="4"/>
      <c r="E426" s="33"/>
    </row>
    <row r="427" spans="1:7" ht="15.6" customHeight="1" x14ac:dyDescent="0.25">
      <c r="A427" s="8"/>
      <c r="B427" s="3"/>
      <c r="C427" s="4"/>
      <c r="D427" s="4"/>
      <c r="E427" s="33"/>
    </row>
    <row r="428" spans="1:7" ht="15.6" customHeight="1" x14ac:dyDescent="0.25">
      <c r="A428" s="8" t="s">
        <v>329</v>
      </c>
      <c r="B428" s="4"/>
      <c r="C428" s="3"/>
      <c r="D428" s="4"/>
      <c r="E428" s="33"/>
      <c r="G428" s="32">
        <f t="shared" ref="G428:G431" si="44">E422*(1+25%)</f>
        <v>16.25</v>
      </c>
    </row>
    <row r="429" spans="1:7" ht="15.6" customHeight="1" x14ac:dyDescent="0.25">
      <c r="A429" s="8"/>
      <c r="B429" s="3" t="s">
        <v>386</v>
      </c>
      <c r="C429" s="4"/>
      <c r="D429" s="4"/>
      <c r="E429" s="33">
        <v>15</v>
      </c>
      <c r="G429" s="32">
        <f t="shared" si="44"/>
        <v>18.75</v>
      </c>
    </row>
    <row r="430" spans="1:7" ht="15.6" customHeight="1" x14ac:dyDescent="0.25">
      <c r="A430" s="8"/>
      <c r="B430" s="3" t="s">
        <v>387</v>
      </c>
      <c r="C430" s="3"/>
      <c r="D430" s="4"/>
      <c r="E430" s="33">
        <v>15</v>
      </c>
      <c r="G430" s="32">
        <f t="shared" si="44"/>
        <v>31.25</v>
      </c>
    </row>
    <row r="431" spans="1:7" ht="15.6" customHeight="1" x14ac:dyDescent="0.25">
      <c r="B431" s="10" t="s">
        <v>372</v>
      </c>
      <c r="E431" s="33">
        <v>24</v>
      </c>
      <c r="G431" s="32">
        <f t="shared" si="44"/>
        <v>41.25</v>
      </c>
    </row>
    <row r="435" spans="1:7" ht="15.6" customHeight="1" x14ac:dyDescent="0.25">
      <c r="G435" s="32">
        <f t="shared" ref="G435:G436" si="45">E429*(1+25%)</f>
        <v>18.75</v>
      </c>
    </row>
    <row r="436" spans="1:7" ht="15.6" customHeight="1" x14ac:dyDescent="0.25">
      <c r="G436" s="32">
        <f t="shared" si="45"/>
        <v>18.75</v>
      </c>
    </row>
    <row r="441" spans="1:7" ht="15.6" customHeight="1" x14ac:dyDescent="0.25">
      <c r="A441" s="45"/>
    </row>
    <row r="444" spans="1:7" ht="15.6" customHeight="1" x14ac:dyDescent="0.25">
      <c r="A444" s="8" t="s">
        <v>143</v>
      </c>
      <c r="B444" s="3" t="s">
        <v>113</v>
      </c>
      <c r="C444" s="3"/>
      <c r="D444" s="4"/>
      <c r="E444" s="33">
        <v>15.5</v>
      </c>
    </row>
    <row r="445" spans="1:7" ht="15.6" customHeight="1" x14ac:dyDescent="0.25">
      <c r="A445" s="8"/>
      <c r="B445" s="3" t="s">
        <v>27</v>
      </c>
      <c r="C445" s="3"/>
      <c r="D445" s="4"/>
      <c r="E445" s="33">
        <v>32</v>
      </c>
    </row>
    <row r="446" spans="1:7" ht="15.6" customHeight="1" x14ac:dyDescent="0.25">
      <c r="A446" s="8"/>
      <c r="B446" s="3" t="s">
        <v>28</v>
      </c>
      <c r="C446" s="3"/>
      <c r="D446" s="4"/>
      <c r="E446" s="33">
        <v>95</v>
      </c>
    </row>
    <row r="447" spans="1:7" ht="15.6" customHeight="1" x14ac:dyDescent="0.25">
      <c r="A447" s="8"/>
      <c r="B447" s="3" t="s">
        <v>29</v>
      </c>
      <c r="C447" s="3"/>
      <c r="D447" s="4"/>
      <c r="E447" s="33">
        <v>125</v>
      </c>
    </row>
    <row r="448" spans="1:7" ht="15.6" customHeight="1" x14ac:dyDescent="0.25">
      <c r="A448" s="8"/>
      <c r="B448" s="3" t="s">
        <v>94</v>
      </c>
      <c r="C448" s="3"/>
      <c r="D448" s="4"/>
      <c r="E448" s="33">
        <v>160</v>
      </c>
    </row>
    <row r="449" spans="1:7" ht="15.6" customHeight="1" x14ac:dyDescent="0.25">
      <c r="A449" s="8"/>
      <c r="B449" s="3" t="s">
        <v>16</v>
      </c>
      <c r="C449" s="3"/>
      <c r="D449" s="4"/>
      <c r="E449" s="33">
        <v>185</v>
      </c>
    </row>
    <row r="450" spans="1:7" ht="15.6" customHeight="1" x14ac:dyDescent="0.25">
      <c r="A450" s="8"/>
      <c r="B450" s="3" t="s">
        <v>17</v>
      </c>
      <c r="C450" s="3"/>
      <c r="D450" s="4"/>
      <c r="E450" s="33">
        <v>240</v>
      </c>
      <c r="G450" s="32">
        <f t="shared" ref="G450:G456" si="46">E444*(1+25%)</f>
        <v>19.375</v>
      </c>
    </row>
    <row r="451" spans="1:7" ht="15.6" customHeight="1" x14ac:dyDescent="0.25">
      <c r="A451" s="8"/>
      <c r="B451" s="3"/>
      <c r="C451" s="3"/>
      <c r="D451" s="4"/>
      <c r="E451" s="33"/>
      <c r="G451" s="32">
        <f t="shared" si="46"/>
        <v>40</v>
      </c>
    </row>
    <row r="452" spans="1:7" ht="15.6" customHeight="1" x14ac:dyDescent="0.25">
      <c r="A452" s="8"/>
      <c r="B452" s="3"/>
      <c r="C452" s="3"/>
      <c r="D452" s="4"/>
      <c r="E452" s="33"/>
      <c r="G452" s="32">
        <f t="shared" si="46"/>
        <v>118.75</v>
      </c>
    </row>
    <row r="453" spans="1:7" ht="15.6" customHeight="1" x14ac:dyDescent="0.25">
      <c r="A453" s="8"/>
      <c r="B453" s="3"/>
      <c r="C453" s="3"/>
      <c r="D453" s="4"/>
      <c r="E453" s="33"/>
      <c r="G453" s="32">
        <f t="shared" si="46"/>
        <v>156.25</v>
      </c>
    </row>
    <row r="454" spans="1:7" ht="15.6" customHeight="1" x14ac:dyDescent="0.25">
      <c r="A454" s="8"/>
      <c r="B454" s="3"/>
      <c r="C454" s="3"/>
      <c r="D454" s="4"/>
      <c r="E454" s="33"/>
      <c r="G454" s="32">
        <f t="shared" si="46"/>
        <v>200</v>
      </c>
    </row>
    <row r="455" spans="1:7" ht="15.6" customHeight="1" x14ac:dyDescent="0.25">
      <c r="A455" s="8"/>
      <c r="B455" s="3"/>
      <c r="C455" s="3"/>
      <c r="D455" s="4"/>
      <c r="E455" s="33"/>
      <c r="G455" s="32">
        <f t="shared" si="46"/>
        <v>231.25</v>
      </c>
    </row>
    <row r="456" spans="1:7" ht="15.6" customHeight="1" x14ac:dyDescent="0.25">
      <c r="A456" s="8" t="s">
        <v>144</v>
      </c>
      <c r="B456" s="3" t="s">
        <v>70</v>
      </c>
      <c r="C456" s="3"/>
      <c r="D456" s="4"/>
      <c r="E456" s="33">
        <v>105</v>
      </c>
      <c r="G456" s="32">
        <f t="shared" si="46"/>
        <v>300</v>
      </c>
    </row>
    <row r="457" spans="1:7" ht="15.6" customHeight="1" x14ac:dyDescent="0.25">
      <c r="A457" s="8"/>
      <c r="B457" s="3" t="s">
        <v>42</v>
      </c>
      <c r="C457" s="3"/>
      <c r="D457" s="4"/>
      <c r="E457" s="33">
        <v>115</v>
      </c>
    </row>
    <row r="458" spans="1:7" ht="15.6" customHeight="1" x14ac:dyDescent="0.25">
      <c r="A458" s="4"/>
      <c r="B458" s="3" t="s">
        <v>43</v>
      </c>
      <c r="C458" s="3"/>
      <c r="D458" s="4"/>
      <c r="E458" s="33">
        <v>145</v>
      </c>
    </row>
    <row r="459" spans="1:7" ht="15.6" customHeight="1" x14ac:dyDescent="0.25">
      <c r="A459" s="8"/>
      <c r="B459" s="3" t="s">
        <v>44</v>
      </c>
      <c r="C459" s="3"/>
      <c r="D459" s="4"/>
      <c r="E459" s="33">
        <v>195</v>
      </c>
    </row>
    <row r="460" spans="1:7" ht="15.6" customHeight="1" x14ac:dyDescent="0.25">
      <c r="A460" s="8"/>
      <c r="B460" s="3" t="s">
        <v>45</v>
      </c>
      <c r="C460" s="3"/>
      <c r="D460" s="4"/>
      <c r="E460" s="33">
        <v>220</v>
      </c>
      <c r="G460" s="32">
        <f t="shared" ref="G460" si="47">E454*(1+25%)</f>
        <v>0</v>
      </c>
    </row>
    <row r="461" spans="1:7" ht="15.6" customHeight="1" x14ac:dyDescent="0.25">
      <c r="A461" s="8"/>
      <c r="B461" s="3" t="s">
        <v>46</v>
      </c>
      <c r="C461" s="3"/>
      <c r="D461" s="4"/>
      <c r="E461" s="33">
        <v>295</v>
      </c>
    </row>
    <row r="462" spans="1:7" ht="15.6" customHeight="1" x14ac:dyDescent="0.25">
      <c r="A462" s="8"/>
      <c r="B462" s="3"/>
      <c r="C462" s="3"/>
      <c r="D462" s="4"/>
      <c r="E462" s="33"/>
      <c r="G462" s="32">
        <f t="shared" ref="G462:G467" si="48">E456*(1+25%)</f>
        <v>131.25</v>
      </c>
    </row>
    <row r="463" spans="1:7" ht="15.6" customHeight="1" x14ac:dyDescent="0.25">
      <c r="A463" s="8"/>
      <c r="B463" s="3"/>
      <c r="C463" s="3"/>
      <c r="D463" s="4"/>
      <c r="E463" s="33"/>
      <c r="G463" s="32">
        <f t="shared" si="48"/>
        <v>143.75</v>
      </c>
    </row>
    <row r="464" spans="1:7" ht="15.6" customHeight="1" x14ac:dyDescent="0.25">
      <c r="A464" s="8"/>
      <c r="B464" s="3"/>
      <c r="C464" s="3"/>
      <c r="D464" s="4"/>
      <c r="E464" s="33"/>
      <c r="G464" s="32">
        <f t="shared" si="48"/>
        <v>181.25</v>
      </c>
    </row>
    <row r="465" spans="1:7" ht="15.6" customHeight="1" x14ac:dyDescent="0.25">
      <c r="A465" s="8" t="s">
        <v>145</v>
      </c>
      <c r="B465" s="3" t="s">
        <v>58</v>
      </c>
      <c r="C465" s="3"/>
      <c r="D465" s="4"/>
      <c r="E465" s="33">
        <v>15</v>
      </c>
      <c r="G465" s="32">
        <f t="shared" si="48"/>
        <v>243.75</v>
      </c>
    </row>
    <row r="466" spans="1:7" ht="15.6" customHeight="1" x14ac:dyDescent="0.25">
      <c r="A466" s="8"/>
      <c r="B466" s="3" t="s">
        <v>61</v>
      </c>
      <c r="C466" s="3"/>
      <c r="D466" s="4"/>
      <c r="E466" s="33">
        <v>16</v>
      </c>
      <c r="G466" s="32">
        <f t="shared" si="48"/>
        <v>275</v>
      </c>
    </row>
    <row r="467" spans="1:7" ht="15.6" customHeight="1" x14ac:dyDescent="0.25">
      <c r="A467" s="8"/>
      <c r="B467" s="3" t="s">
        <v>62</v>
      </c>
      <c r="C467" s="3"/>
      <c r="D467" s="4"/>
      <c r="E467" s="33">
        <v>45</v>
      </c>
      <c r="G467" s="32">
        <f t="shared" si="48"/>
        <v>368.75</v>
      </c>
    </row>
    <row r="468" spans="1:7" ht="15.6" customHeight="1" x14ac:dyDescent="0.25">
      <c r="A468" s="8"/>
      <c r="B468" s="3" t="s">
        <v>146</v>
      </c>
      <c r="C468" s="3"/>
      <c r="D468" s="4"/>
      <c r="E468" s="33">
        <v>60</v>
      </c>
    </row>
    <row r="469" spans="1:7" ht="15.6" customHeight="1" x14ac:dyDescent="0.25">
      <c r="A469" s="8"/>
      <c r="B469" s="3" t="s">
        <v>147</v>
      </c>
      <c r="C469" s="3"/>
      <c r="D469" s="4"/>
      <c r="E469" s="33">
        <v>70</v>
      </c>
    </row>
    <row r="470" spans="1:7" ht="15.6" customHeight="1" x14ac:dyDescent="0.25">
      <c r="A470" s="8"/>
      <c r="B470" s="3" t="s">
        <v>28</v>
      </c>
      <c r="C470" s="3"/>
      <c r="D470" s="4"/>
      <c r="E470" s="33">
        <v>80</v>
      </c>
    </row>
    <row r="471" spans="1:7" ht="15.6" customHeight="1" x14ac:dyDescent="0.25">
      <c r="A471" s="8"/>
      <c r="B471" s="3"/>
      <c r="C471" s="3"/>
      <c r="D471" s="4"/>
      <c r="E471" s="33"/>
      <c r="G471" s="32">
        <f t="shared" ref="G471" si="49">E465*(1+25%)</f>
        <v>18.75</v>
      </c>
    </row>
    <row r="472" spans="1:7" ht="15.6" customHeight="1" x14ac:dyDescent="0.25">
      <c r="A472" s="8"/>
      <c r="B472" s="3"/>
      <c r="C472" s="3"/>
      <c r="D472" s="4"/>
      <c r="E472" s="33"/>
      <c r="G472" s="32"/>
    </row>
    <row r="473" spans="1:7" ht="15.6" customHeight="1" x14ac:dyDescent="0.25">
      <c r="A473" s="8"/>
      <c r="B473" s="3"/>
      <c r="C473" s="3"/>
      <c r="D473" s="4"/>
      <c r="E473" s="33"/>
      <c r="G473" s="32"/>
    </row>
    <row r="474" spans="1:7" ht="15.6" customHeight="1" x14ac:dyDescent="0.25">
      <c r="A474" s="8" t="s">
        <v>148</v>
      </c>
      <c r="B474" s="3" t="s">
        <v>367</v>
      </c>
      <c r="C474" s="3"/>
      <c r="D474" s="4"/>
      <c r="E474" s="33">
        <v>95</v>
      </c>
      <c r="G474" s="32"/>
    </row>
    <row r="475" spans="1:7" ht="15.6" customHeight="1" x14ac:dyDescent="0.25">
      <c r="A475" s="8"/>
      <c r="B475" s="3" t="s">
        <v>389</v>
      </c>
      <c r="C475" s="3"/>
      <c r="D475" s="4"/>
      <c r="E475" s="33">
        <v>115</v>
      </c>
      <c r="G475" s="32">
        <f>E466*(1+25%)</f>
        <v>20</v>
      </c>
    </row>
    <row r="476" spans="1:7" ht="15.6" customHeight="1" x14ac:dyDescent="0.25">
      <c r="A476" s="8"/>
      <c r="B476" s="3" t="s">
        <v>42</v>
      </c>
      <c r="C476" s="3"/>
      <c r="D476" s="4"/>
      <c r="E476" s="33">
        <v>95</v>
      </c>
      <c r="G476" s="32">
        <f>E467*(1+25%)</f>
        <v>56.25</v>
      </c>
    </row>
    <row r="477" spans="1:7" ht="15.6" customHeight="1" x14ac:dyDescent="0.25">
      <c r="A477" s="8"/>
      <c r="B477" s="3" t="s">
        <v>43</v>
      </c>
      <c r="C477" s="3"/>
      <c r="D477" s="4"/>
      <c r="E477" s="33">
        <v>105</v>
      </c>
      <c r="G477" s="32">
        <f>E468*(1+25%)</f>
        <v>75</v>
      </c>
    </row>
    <row r="478" spans="1:7" ht="15.6" customHeight="1" x14ac:dyDescent="0.25">
      <c r="A478" s="8"/>
      <c r="B478" s="3" t="s">
        <v>44</v>
      </c>
      <c r="C478" s="3"/>
      <c r="D478" s="4"/>
      <c r="E478" s="33">
        <v>145</v>
      </c>
      <c r="G478" s="32">
        <f>E469*(1+25%)</f>
        <v>87.5</v>
      </c>
    </row>
    <row r="479" spans="1:7" ht="15.6" customHeight="1" x14ac:dyDescent="0.25">
      <c r="A479" s="8"/>
      <c r="B479" s="3" t="s">
        <v>45</v>
      </c>
      <c r="C479" s="3"/>
      <c r="D479" s="4"/>
      <c r="E479" s="33">
        <v>170</v>
      </c>
      <c r="G479" s="32">
        <f>E470*(1+25%)</f>
        <v>100</v>
      </c>
    </row>
    <row r="480" spans="1:7" ht="15.6" customHeight="1" x14ac:dyDescent="0.25">
      <c r="A480" s="8"/>
      <c r="B480" s="3" t="s">
        <v>46</v>
      </c>
      <c r="C480" s="3"/>
      <c r="D480" s="4"/>
      <c r="E480" s="33">
        <v>205</v>
      </c>
    </row>
    <row r="481" spans="1:7" ht="15.6" customHeight="1" x14ac:dyDescent="0.25">
      <c r="A481" s="8"/>
      <c r="B481" s="3"/>
      <c r="C481" s="3"/>
      <c r="D481" s="4"/>
      <c r="E481" s="33"/>
    </row>
    <row r="482" spans="1:7" ht="15.6" customHeight="1" x14ac:dyDescent="0.25">
      <c r="A482" s="8"/>
      <c r="B482" s="3"/>
      <c r="C482" s="3"/>
      <c r="D482" s="4"/>
      <c r="E482" s="33"/>
      <c r="G482" s="32">
        <f t="shared" ref="G482:G486" si="50">E476*(1+25%)</f>
        <v>118.75</v>
      </c>
    </row>
    <row r="483" spans="1:7" ht="15.6" customHeight="1" x14ac:dyDescent="0.25">
      <c r="A483" s="8"/>
      <c r="B483" s="3"/>
      <c r="C483" s="3"/>
      <c r="D483" s="4"/>
      <c r="E483" s="33"/>
      <c r="G483" s="32">
        <f t="shared" si="50"/>
        <v>131.25</v>
      </c>
    </row>
    <row r="484" spans="1:7" ht="15.6" customHeight="1" x14ac:dyDescent="0.25">
      <c r="A484" s="8" t="s">
        <v>149</v>
      </c>
      <c r="B484" s="3" t="s">
        <v>42</v>
      </c>
      <c r="C484" s="3"/>
      <c r="D484" s="4"/>
      <c r="E484" s="33">
        <v>100</v>
      </c>
      <c r="G484" s="32">
        <f t="shared" si="50"/>
        <v>181.25</v>
      </c>
    </row>
    <row r="485" spans="1:7" ht="15.6" customHeight="1" x14ac:dyDescent="0.25">
      <c r="A485" s="8"/>
      <c r="B485" s="3" t="s">
        <v>43</v>
      </c>
      <c r="C485" s="3"/>
      <c r="D485" s="4"/>
      <c r="E485" s="33">
        <v>110</v>
      </c>
      <c r="G485" s="32">
        <f t="shared" si="50"/>
        <v>212.5</v>
      </c>
    </row>
    <row r="486" spans="1:7" ht="15.6" customHeight="1" x14ac:dyDescent="0.25">
      <c r="A486" s="8"/>
      <c r="B486" s="3" t="s">
        <v>102</v>
      </c>
      <c r="C486" s="3"/>
      <c r="D486" s="4"/>
      <c r="E486" s="33">
        <v>140</v>
      </c>
      <c r="G486" s="32">
        <f t="shared" si="50"/>
        <v>256.25</v>
      </c>
    </row>
    <row r="487" spans="1:7" ht="15.6" customHeight="1" x14ac:dyDescent="0.25">
      <c r="A487" s="8"/>
      <c r="B487" s="3" t="s">
        <v>103</v>
      </c>
      <c r="C487" s="3"/>
      <c r="D487" s="4"/>
      <c r="E487" s="33">
        <v>175</v>
      </c>
    </row>
    <row r="488" spans="1:7" ht="15.6" customHeight="1" x14ac:dyDescent="0.25">
      <c r="A488" s="8"/>
      <c r="B488" s="3" t="s">
        <v>150</v>
      </c>
      <c r="C488" s="3"/>
      <c r="D488" s="4"/>
      <c r="E488" s="33">
        <v>200</v>
      </c>
    </row>
    <row r="489" spans="1:7" ht="15.6" customHeight="1" x14ac:dyDescent="0.25">
      <c r="A489" s="8"/>
      <c r="B489" s="3"/>
      <c r="C489" s="3"/>
      <c r="D489" s="4"/>
      <c r="E489" s="33"/>
    </row>
    <row r="490" spans="1:7" ht="15.6" customHeight="1" x14ac:dyDescent="0.25">
      <c r="A490" s="8"/>
      <c r="B490" s="3"/>
      <c r="C490" s="3"/>
      <c r="D490" s="4"/>
      <c r="E490" s="33"/>
      <c r="G490" s="32">
        <f t="shared" ref="G490:G494" si="51">E484*(1+25%)</f>
        <v>125</v>
      </c>
    </row>
    <row r="491" spans="1:7" ht="15.6" customHeight="1" x14ac:dyDescent="0.25">
      <c r="A491" s="8" t="s">
        <v>151</v>
      </c>
      <c r="B491" s="3" t="s">
        <v>152</v>
      </c>
      <c r="C491" s="3"/>
      <c r="D491" s="4"/>
      <c r="E491" s="33">
        <v>14</v>
      </c>
      <c r="G491" s="32">
        <f t="shared" si="51"/>
        <v>137.5</v>
      </c>
    </row>
    <row r="492" spans="1:7" ht="15.6" customHeight="1" x14ac:dyDescent="0.25">
      <c r="A492" s="8"/>
      <c r="B492" s="3"/>
      <c r="C492" s="3"/>
      <c r="D492" s="4"/>
      <c r="E492" s="33"/>
      <c r="G492" s="32">
        <f t="shared" si="51"/>
        <v>175</v>
      </c>
    </row>
    <row r="493" spans="1:7" ht="15.6" customHeight="1" x14ac:dyDescent="0.25">
      <c r="A493" s="8"/>
      <c r="B493" s="3"/>
      <c r="C493" s="3"/>
      <c r="D493" s="4"/>
      <c r="E493" s="33"/>
      <c r="G493" s="32">
        <f t="shared" si="51"/>
        <v>218.75</v>
      </c>
    </row>
    <row r="494" spans="1:7" ht="15.6" customHeight="1" x14ac:dyDescent="0.25">
      <c r="A494" s="8"/>
      <c r="B494" s="3"/>
      <c r="C494" s="3"/>
      <c r="D494" s="4"/>
      <c r="E494" s="33"/>
      <c r="G494" s="32">
        <f t="shared" si="51"/>
        <v>250</v>
      </c>
    </row>
    <row r="495" spans="1:7" ht="15.6" customHeight="1" x14ac:dyDescent="0.25">
      <c r="A495" s="8"/>
      <c r="B495" s="3"/>
      <c r="C495" s="3"/>
      <c r="D495" s="4"/>
      <c r="E495" s="33"/>
    </row>
    <row r="496" spans="1:7" ht="15.6" customHeight="1" x14ac:dyDescent="0.25">
      <c r="A496" s="8" t="s">
        <v>312</v>
      </c>
      <c r="B496" s="3" t="s">
        <v>152</v>
      </c>
      <c r="C496" s="3"/>
      <c r="D496" s="4"/>
      <c r="E496" s="33">
        <v>18.25</v>
      </c>
    </row>
    <row r="497" spans="1:7" ht="15.6" customHeight="1" x14ac:dyDescent="0.25">
      <c r="A497" s="8" t="s">
        <v>306</v>
      </c>
      <c r="B497" s="3" t="s">
        <v>152</v>
      </c>
      <c r="C497" s="3"/>
      <c r="D497" s="4"/>
      <c r="E497" s="33">
        <v>18.25</v>
      </c>
      <c r="G497" s="32">
        <f t="shared" ref="G497" si="52">E491*(1+25%)</f>
        <v>17.5</v>
      </c>
    </row>
    <row r="498" spans="1:7" ht="15.6" customHeight="1" x14ac:dyDescent="0.25">
      <c r="A498" s="8" t="s">
        <v>307</v>
      </c>
      <c r="B498" s="3" t="s">
        <v>152</v>
      </c>
      <c r="C498" s="3"/>
      <c r="D498" s="4"/>
      <c r="E498" s="33">
        <v>18.25</v>
      </c>
    </row>
    <row r="499" spans="1:7" ht="15.6" customHeight="1" x14ac:dyDescent="0.25">
      <c r="A499" s="8" t="s">
        <v>344</v>
      </c>
      <c r="B499" s="3"/>
      <c r="C499" s="3"/>
      <c r="D499" s="4"/>
      <c r="E499" s="33"/>
    </row>
    <row r="500" spans="1:7" ht="15.6" customHeight="1" x14ac:dyDescent="0.25">
      <c r="A500" s="8" t="s">
        <v>311</v>
      </c>
      <c r="B500" s="3"/>
      <c r="C500" s="3"/>
      <c r="D500" s="4"/>
      <c r="E500" s="33"/>
    </row>
    <row r="501" spans="1:7" ht="15.6" customHeight="1" x14ac:dyDescent="0.25">
      <c r="A501" s="8"/>
      <c r="B501" s="3"/>
      <c r="C501" s="3"/>
      <c r="D501" s="4"/>
      <c r="E501" s="33"/>
    </row>
    <row r="502" spans="1:7" ht="15.6" customHeight="1" x14ac:dyDescent="0.25">
      <c r="A502" s="8" t="s">
        <v>310</v>
      </c>
      <c r="B502" s="3" t="s">
        <v>152</v>
      </c>
      <c r="C502" s="3"/>
      <c r="D502" s="4"/>
      <c r="E502" s="33">
        <v>20</v>
      </c>
    </row>
    <row r="503" spans="1:7" ht="15.6" customHeight="1" x14ac:dyDescent="0.25">
      <c r="A503" s="8" t="s">
        <v>153</v>
      </c>
      <c r="B503" s="3" t="s">
        <v>154</v>
      </c>
      <c r="C503" s="3"/>
      <c r="D503" s="4"/>
      <c r="E503" s="33">
        <v>28</v>
      </c>
      <c r="G503" s="32">
        <f t="shared" ref="G503" si="53">E497*(1+25%)</f>
        <v>22.8125</v>
      </c>
    </row>
    <row r="504" spans="1:7" ht="15.6" customHeight="1" x14ac:dyDescent="0.25">
      <c r="A504" s="8"/>
      <c r="B504" s="3"/>
      <c r="C504" s="3"/>
      <c r="D504" s="4"/>
      <c r="E504" s="33"/>
      <c r="G504" s="32"/>
    </row>
    <row r="505" spans="1:7" ht="15.6" customHeight="1" x14ac:dyDescent="0.25">
      <c r="A505" s="8"/>
      <c r="B505" s="3"/>
      <c r="C505" s="3"/>
      <c r="D505" s="4"/>
      <c r="E505" s="33"/>
      <c r="G505" s="32"/>
    </row>
    <row r="506" spans="1:7" ht="15.6" customHeight="1" x14ac:dyDescent="0.25">
      <c r="A506" s="8" t="s">
        <v>354</v>
      </c>
      <c r="B506" s="3" t="s">
        <v>366</v>
      </c>
      <c r="C506" s="3"/>
      <c r="D506" s="4"/>
      <c r="E506" s="33">
        <v>70</v>
      </c>
      <c r="G506" s="32"/>
    </row>
    <row r="507" spans="1:7" ht="15.6" customHeight="1" x14ac:dyDescent="0.25">
      <c r="A507" s="8" t="s">
        <v>355</v>
      </c>
      <c r="B507" s="3" t="s">
        <v>367</v>
      </c>
      <c r="C507" s="3"/>
      <c r="D507" s="4"/>
      <c r="E507" s="33">
        <v>80</v>
      </c>
    </row>
    <row r="508" spans="1:7" ht="15.6" customHeight="1" x14ac:dyDescent="0.25">
      <c r="A508" s="8" t="s">
        <v>356</v>
      </c>
      <c r="B508" s="3"/>
      <c r="C508" s="3"/>
      <c r="D508" s="4"/>
      <c r="E508" s="33"/>
      <c r="G508" s="32">
        <f t="shared" ref="G508:G509" si="54">E502*(1+25%)</f>
        <v>25</v>
      </c>
    </row>
    <row r="509" spans="1:7" ht="15.6" customHeight="1" x14ac:dyDescent="0.25">
      <c r="A509" s="8" t="s">
        <v>357</v>
      </c>
      <c r="B509" s="3"/>
      <c r="C509" s="3"/>
      <c r="D509" s="4"/>
      <c r="E509" s="33"/>
      <c r="G509" s="32">
        <f t="shared" si="54"/>
        <v>35</v>
      </c>
    </row>
    <row r="510" spans="1:7" ht="15.6" customHeight="1" x14ac:dyDescent="0.25">
      <c r="A510" s="8" t="s">
        <v>358</v>
      </c>
      <c r="B510" s="3"/>
      <c r="C510" s="3"/>
      <c r="D510" s="4"/>
      <c r="E510" s="33"/>
    </row>
    <row r="511" spans="1:7" ht="15.6" customHeight="1" x14ac:dyDescent="0.25">
      <c r="A511" s="8" t="s">
        <v>359</v>
      </c>
      <c r="B511" s="3"/>
      <c r="C511" s="3"/>
      <c r="D511" s="4"/>
      <c r="E511" s="33"/>
    </row>
    <row r="512" spans="1:7" ht="15.6" customHeight="1" x14ac:dyDescent="0.25">
      <c r="A512" s="8" t="s">
        <v>360</v>
      </c>
      <c r="B512" s="3"/>
      <c r="C512" s="3"/>
      <c r="D512" s="4"/>
      <c r="E512" s="33"/>
    </row>
    <row r="513" spans="1:7" ht="15.6" customHeight="1" x14ac:dyDescent="0.25">
      <c r="A513" s="8"/>
      <c r="B513" s="3"/>
      <c r="C513" s="3"/>
      <c r="D513" s="4"/>
      <c r="E513" s="33"/>
    </row>
    <row r="514" spans="1:7" ht="15.6" customHeight="1" x14ac:dyDescent="0.25">
      <c r="A514" s="8"/>
      <c r="B514" s="3"/>
      <c r="C514" s="3"/>
      <c r="D514" s="4"/>
      <c r="E514" s="33"/>
    </row>
    <row r="515" spans="1:7" ht="15.6" customHeight="1" x14ac:dyDescent="0.25">
      <c r="A515" s="8"/>
      <c r="B515" s="3"/>
      <c r="C515" s="3"/>
      <c r="D515" s="4"/>
      <c r="E515" s="33"/>
    </row>
    <row r="516" spans="1:7" ht="15.6" customHeight="1" x14ac:dyDescent="0.25">
      <c r="A516" s="8"/>
      <c r="B516" s="3"/>
      <c r="C516" s="3"/>
      <c r="D516" s="4"/>
      <c r="E516" s="33"/>
    </row>
    <row r="517" spans="1:7" ht="15.6" customHeight="1" x14ac:dyDescent="0.25">
      <c r="A517" s="8"/>
      <c r="B517" s="3"/>
      <c r="C517" s="3"/>
      <c r="D517" s="4"/>
      <c r="E517" s="33"/>
    </row>
    <row r="518" spans="1:7" ht="15.6" customHeight="1" x14ac:dyDescent="0.25">
      <c r="A518" s="8" t="s">
        <v>155</v>
      </c>
      <c r="B518" s="3" t="s">
        <v>152</v>
      </c>
      <c r="C518" s="3"/>
      <c r="D518" s="4"/>
      <c r="E518" s="33">
        <v>15</v>
      </c>
    </row>
    <row r="519" spans="1:7" ht="15.6" customHeight="1" x14ac:dyDescent="0.25">
      <c r="A519" s="4"/>
      <c r="B519" s="3"/>
      <c r="C519" s="3"/>
      <c r="D519" s="4"/>
      <c r="E519" s="33"/>
    </row>
    <row r="520" spans="1:7" ht="15.6" customHeight="1" x14ac:dyDescent="0.25">
      <c r="A520" s="8"/>
      <c r="B520" s="3"/>
      <c r="C520" s="3"/>
      <c r="D520" s="4"/>
      <c r="E520" s="33"/>
    </row>
    <row r="521" spans="1:7" ht="15.6" customHeight="1" x14ac:dyDescent="0.25">
      <c r="A521" s="8"/>
      <c r="B521" s="3"/>
      <c r="C521" s="3"/>
      <c r="D521" s="4"/>
      <c r="E521" s="33"/>
    </row>
    <row r="522" spans="1:7" ht="15.6" customHeight="1" x14ac:dyDescent="0.25">
      <c r="A522" s="8"/>
      <c r="B522" s="3"/>
      <c r="C522" s="3"/>
      <c r="D522" s="4"/>
      <c r="E522" s="33"/>
    </row>
    <row r="523" spans="1:7" ht="15.6" customHeight="1" x14ac:dyDescent="0.25">
      <c r="A523" s="8"/>
      <c r="B523" s="3"/>
      <c r="C523" s="3"/>
      <c r="D523" s="4"/>
      <c r="E523" s="33"/>
    </row>
    <row r="524" spans="1:7" ht="15.6" customHeight="1" x14ac:dyDescent="0.25">
      <c r="A524" s="8" t="s">
        <v>309</v>
      </c>
      <c r="B524" s="3" t="s">
        <v>152</v>
      </c>
      <c r="C524" s="3"/>
      <c r="D524" s="4"/>
      <c r="E524" s="33">
        <v>16.5</v>
      </c>
      <c r="G524" s="32">
        <f t="shared" ref="G524" si="55">E518*(1+25%)</f>
        <v>18.75</v>
      </c>
    </row>
    <row r="526" spans="1:7" ht="15.6" customHeight="1" x14ac:dyDescent="0.25">
      <c r="A526" s="8" t="s">
        <v>156</v>
      </c>
      <c r="B526" s="3" t="s">
        <v>370</v>
      </c>
      <c r="C526" s="3"/>
      <c r="D526" s="4"/>
      <c r="E526" s="33">
        <v>15</v>
      </c>
    </row>
    <row r="527" spans="1:7" ht="15.6" customHeight="1" x14ac:dyDescent="0.25">
      <c r="A527" s="8"/>
      <c r="B527" s="3" t="s">
        <v>371</v>
      </c>
      <c r="C527" s="3"/>
      <c r="D527" s="4"/>
      <c r="E527" s="33">
        <v>18</v>
      </c>
    </row>
    <row r="528" spans="1:7" ht="15.6" customHeight="1" x14ac:dyDescent="0.25">
      <c r="A528" s="8"/>
      <c r="B528" s="3" t="s">
        <v>372</v>
      </c>
      <c r="C528" s="3"/>
      <c r="D528" s="4"/>
      <c r="E528" s="33">
        <v>24</v>
      </c>
    </row>
    <row r="530" spans="1:7" ht="15.6" customHeight="1" x14ac:dyDescent="0.25">
      <c r="G530" s="32">
        <f t="shared" ref="G530" si="56">E524*(1+25%)</f>
        <v>20.625</v>
      </c>
    </row>
    <row r="531" spans="1:7" ht="15.6" customHeight="1" x14ac:dyDescent="0.25">
      <c r="A531" s="8" t="s">
        <v>157</v>
      </c>
      <c r="B531" s="3" t="s">
        <v>50</v>
      </c>
      <c r="C531" s="3"/>
      <c r="D531" s="4"/>
      <c r="E531" s="33">
        <v>8.75</v>
      </c>
    </row>
    <row r="532" spans="1:7" ht="15.6" customHeight="1" x14ac:dyDescent="0.25">
      <c r="A532" s="8" t="s">
        <v>158</v>
      </c>
      <c r="B532" s="3" t="s">
        <v>57</v>
      </c>
      <c r="C532" s="3"/>
      <c r="D532" s="4"/>
      <c r="E532" s="33">
        <v>12.5</v>
      </c>
      <c r="G532" s="32">
        <f t="shared" ref="G532:G533" si="57">E526*(1+25%)</f>
        <v>18.75</v>
      </c>
    </row>
    <row r="533" spans="1:7" ht="15.6" customHeight="1" x14ac:dyDescent="0.25">
      <c r="A533" s="8" t="s">
        <v>159</v>
      </c>
      <c r="B533" s="3" t="s">
        <v>58</v>
      </c>
      <c r="C533" s="3"/>
      <c r="D533" s="4"/>
      <c r="E533" s="33">
        <v>14</v>
      </c>
      <c r="G533" s="32">
        <f t="shared" si="57"/>
        <v>22.5</v>
      </c>
    </row>
    <row r="534" spans="1:7" ht="15.6" customHeight="1" x14ac:dyDescent="0.25">
      <c r="A534" s="8" t="s">
        <v>160</v>
      </c>
      <c r="B534" s="3" t="s">
        <v>61</v>
      </c>
      <c r="C534" s="3"/>
      <c r="D534" s="4"/>
      <c r="E534" s="33">
        <v>20</v>
      </c>
      <c r="G534" s="32"/>
    </row>
    <row r="535" spans="1:7" ht="15.6" customHeight="1" x14ac:dyDescent="0.25">
      <c r="A535" s="4" t="s">
        <v>161</v>
      </c>
      <c r="B535" s="3" t="s">
        <v>62</v>
      </c>
      <c r="C535" s="3"/>
      <c r="D535" s="4"/>
      <c r="E535" s="33">
        <v>29</v>
      </c>
    </row>
    <row r="536" spans="1:7" ht="15.6" customHeight="1" x14ac:dyDescent="0.25">
      <c r="A536" s="4"/>
      <c r="B536" s="3" t="s">
        <v>146</v>
      </c>
      <c r="C536" s="3"/>
      <c r="D536" s="4"/>
      <c r="E536" s="33">
        <v>36</v>
      </c>
    </row>
    <row r="537" spans="1:7" ht="15.6" customHeight="1" x14ac:dyDescent="0.25">
      <c r="G537" s="32">
        <f t="shared" ref="G537:G542" si="58">E531*(1+25%)</f>
        <v>10.9375</v>
      </c>
    </row>
    <row r="538" spans="1:7" ht="15.6" customHeight="1" x14ac:dyDescent="0.25">
      <c r="G538" s="32">
        <f t="shared" si="58"/>
        <v>15.625</v>
      </c>
    </row>
    <row r="539" spans="1:7" ht="15.6" customHeight="1" x14ac:dyDescent="0.25">
      <c r="A539" s="8" t="s">
        <v>162</v>
      </c>
      <c r="B539" s="3" t="s">
        <v>163</v>
      </c>
      <c r="C539" s="3"/>
      <c r="D539" s="4"/>
      <c r="E539" s="33">
        <v>15</v>
      </c>
      <c r="G539" s="32">
        <f t="shared" si="58"/>
        <v>17.5</v>
      </c>
    </row>
    <row r="540" spans="1:7" ht="15.6" customHeight="1" x14ac:dyDescent="0.25">
      <c r="G540" s="32">
        <f t="shared" si="58"/>
        <v>25</v>
      </c>
    </row>
    <row r="541" spans="1:7" ht="15.6" customHeight="1" x14ac:dyDescent="0.25">
      <c r="G541" s="32">
        <f t="shared" si="58"/>
        <v>36.25</v>
      </c>
    </row>
    <row r="542" spans="1:7" ht="15.6" customHeight="1" x14ac:dyDescent="0.25">
      <c r="A542" s="8" t="s">
        <v>164</v>
      </c>
      <c r="B542" s="3"/>
      <c r="C542" s="3"/>
      <c r="D542" s="4"/>
      <c r="E542" s="33"/>
      <c r="G542" s="32">
        <f t="shared" si="58"/>
        <v>45</v>
      </c>
    </row>
    <row r="543" spans="1:7" ht="15.6" customHeight="1" x14ac:dyDescent="0.25">
      <c r="A543" s="8" t="s">
        <v>165</v>
      </c>
      <c r="B543" s="3" t="s">
        <v>27</v>
      </c>
      <c r="C543" s="3"/>
      <c r="D543" s="4"/>
      <c r="E543" s="33">
        <v>40</v>
      </c>
    </row>
    <row r="544" spans="1:7" ht="15.6" customHeight="1" x14ac:dyDescent="0.25">
      <c r="A544" s="8" t="s">
        <v>166</v>
      </c>
      <c r="B544" s="3" t="s">
        <v>28</v>
      </c>
      <c r="C544" s="3"/>
      <c r="D544" s="4"/>
      <c r="E544" s="33">
        <v>55</v>
      </c>
    </row>
    <row r="545" spans="1:7" ht="15.6" customHeight="1" x14ac:dyDescent="0.25">
      <c r="A545" s="8"/>
      <c r="B545" s="3" t="s">
        <v>29</v>
      </c>
      <c r="C545" s="3"/>
      <c r="D545" s="4"/>
      <c r="E545" s="33">
        <v>90</v>
      </c>
      <c r="G545" s="32">
        <f t="shared" ref="G545" si="59">E539*(1+25%)</f>
        <v>18.75</v>
      </c>
    </row>
    <row r="546" spans="1:7" ht="15.6" customHeight="1" x14ac:dyDescent="0.25">
      <c r="A546" s="8"/>
      <c r="B546" s="3" t="s">
        <v>94</v>
      </c>
      <c r="C546" s="3"/>
      <c r="D546" s="4"/>
      <c r="E546" s="33">
        <v>115</v>
      </c>
    </row>
    <row r="547" spans="1:7" ht="15.6" customHeight="1" x14ac:dyDescent="0.25">
      <c r="A547" s="4"/>
      <c r="B547" s="3" t="s">
        <v>16</v>
      </c>
      <c r="C547" s="3"/>
      <c r="D547" s="4"/>
      <c r="E547" s="33">
        <v>150</v>
      </c>
    </row>
    <row r="549" spans="1:7" ht="15.6" customHeight="1" x14ac:dyDescent="0.25">
      <c r="G549" s="32">
        <f t="shared" ref="G549:G553" si="60">E543*(1+25%)</f>
        <v>50</v>
      </c>
    </row>
    <row r="550" spans="1:7" ht="15.6" customHeight="1" x14ac:dyDescent="0.25">
      <c r="A550" s="8" t="s">
        <v>167</v>
      </c>
      <c r="B550" s="3" t="s">
        <v>190</v>
      </c>
      <c r="C550" s="3"/>
      <c r="D550" s="4"/>
      <c r="E550" s="33">
        <v>15</v>
      </c>
      <c r="G550" s="32">
        <f t="shared" si="60"/>
        <v>68.75</v>
      </c>
    </row>
    <row r="551" spans="1:7" ht="15.6" customHeight="1" x14ac:dyDescent="0.25">
      <c r="A551" s="4" t="s">
        <v>168</v>
      </c>
      <c r="B551" s="3"/>
      <c r="C551" s="3"/>
      <c r="D551" s="4"/>
      <c r="E551" s="33"/>
      <c r="G551" s="32">
        <f t="shared" si="60"/>
        <v>112.5</v>
      </c>
    </row>
    <row r="552" spans="1:7" ht="15.6" customHeight="1" x14ac:dyDescent="0.25">
      <c r="A552" s="4"/>
      <c r="B552" s="3"/>
      <c r="C552" s="3"/>
      <c r="D552" s="4"/>
      <c r="E552" s="33"/>
      <c r="G552" s="32">
        <f t="shared" si="60"/>
        <v>143.75</v>
      </c>
    </row>
    <row r="553" spans="1:7" ht="15.6" customHeight="1" x14ac:dyDescent="0.25">
      <c r="A553" s="4" t="s">
        <v>169</v>
      </c>
      <c r="B553" s="3" t="s">
        <v>42</v>
      </c>
      <c r="C553" s="3"/>
      <c r="D553" s="4"/>
      <c r="E553" s="33">
        <v>100</v>
      </c>
      <c r="G553" s="32">
        <f t="shared" si="60"/>
        <v>187.5</v>
      </c>
    </row>
    <row r="554" spans="1:7" ht="15.6" customHeight="1" x14ac:dyDescent="0.25">
      <c r="A554" s="4"/>
      <c r="B554" s="3" t="s">
        <v>43</v>
      </c>
      <c r="C554" s="3"/>
      <c r="D554" s="4"/>
      <c r="E554" s="33">
        <v>110</v>
      </c>
    </row>
    <row r="555" spans="1:7" ht="15.6" customHeight="1" x14ac:dyDescent="0.25">
      <c r="A555" s="4"/>
      <c r="B555" s="3" t="s">
        <v>44</v>
      </c>
      <c r="C555" s="3"/>
      <c r="D555" s="4"/>
      <c r="E555" s="33">
        <v>140</v>
      </c>
    </row>
    <row r="556" spans="1:7" ht="15.6" customHeight="1" x14ac:dyDescent="0.25">
      <c r="A556" s="8"/>
      <c r="B556" s="3" t="s">
        <v>45</v>
      </c>
      <c r="C556" s="3"/>
      <c r="D556" s="4"/>
      <c r="E556" s="33">
        <v>175</v>
      </c>
      <c r="G556" s="32">
        <f t="shared" ref="G556:G557" si="61">E550*(1+25%)</f>
        <v>18.75</v>
      </c>
    </row>
    <row r="557" spans="1:7" ht="15.6" customHeight="1" x14ac:dyDescent="0.25">
      <c r="A557" s="4"/>
      <c r="B557" s="3" t="s">
        <v>46</v>
      </c>
      <c r="C557" s="3"/>
      <c r="D557" s="4"/>
      <c r="E557" s="33">
        <v>200</v>
      </c>
      <c r="G557" s="32">
        <f t="shared" si="61"/>
        <v>0</v>
      </c>
    </row>
    <row r="558" spans="1:7" ht="15.6" customHeight="1" x14ac:dyDescent="0.25">
      <c r="B558" s="3" t="s">
        <v>342</v>
      </c>
      <c r="C558" s="3"/>
      <c r="D558" s="4"/>
      <c r="E558" s="33">
        <v>90</v>
      </c>
    </row>
    <row r="559" spans="1:7" ht="15.6" customHeight="1" x14ac:dyDescent="0.25">
      <c r="B559" s="3" t="s">
        <v>389</v>
      </c>
      <c r="C559" s="3"/>
      <c r="D559" s="4"/>
      <c r="E559" s="33">
        <v>105</v>
      </c>
      <c r="G559" s="32">
        <f t="shared" ref="G559" si="62">E553*(1+25%)</f>
        <v>125</v>
      </c>
    </row>
    <row r="560" spans="1:7" ht="15.6" customHeight="1" x14ac:dyDescent="0.25">
      <c r="B560" s="3"/>
      <c r="C560" s="3"/>
      <c r="D560" s="4"/>
      <c r="E560" s="33"/>
      <c r="G560" s="32"/>
    </row>
    <row r="561" spans="1:7" ht="15.6" customHeight="1" x14ac:dyDescent="0.25">
      <c r="G561" s="32">
        <f>E554*(1+25%)</f>
        <v>137.5</v>
      </c>
    </row>
    <row r="562" spans="1:7" ht="15.6" customHeight="1" x14ac:dyDescent="0.25">
      <c r="A562" s="8" t="s">
        <v>170</v>
      </c>
      <c r="B562" s="4" t="s">
        <v>89</v>
      </c>
      <c r="C562" s="3"/>
      <c r="D562" s="4"/>
      <c r="E562" s="33">
        <v>18</v>
      </c>
      <c r="G562" s="32">
        <f>E555*(1+25%)</f>
        <v>175</v>
      </c>
    </row>
    <row r="563" spans="1:7" ht="15.6" customHeight="1" x14ac:dyDescent="0.25">
      <c r="A563" s="8" t="s">
        <v>171</v>
      </c>
      <c r="B563" s="3" t="s">
        <v>62</v>
      </c>
      <c r="C563" s="4"/>
      <c r="D563" s="4"/>
      <c r="E563" s="33">
        <v>25</v>
      </c>
      <c r="G563" s="32">
        <f>E556*(1+25%)</f>
        <v>218.75</v>
      </c>
    </row>
    <row r="564" spans="1:7" ht="15.6" customHeight="1" x14ac:dyDescent="0.25">
      <c r="A564" s="8"/>
      <c r="B564" s="3" t="s">
        <v>172</v>
      </c>
      <c r="C564" s="3"/>
      <c r="D564" s="4"/>
      <c r="E564" s="33"/>
      <c r="G564" s="32">
        <f>E557*(1+25%)</f>
        <v>250</v>
      </c>
    </row>
    <row r="565" spans="1:7" ht="15.6" customHeight="1" x14ac:dyDescent="0.25">
      <c r="A565" s="8"/>
      <c r="B565" s="3" t="s">
        <v>28</v>
      </c>
      <c r="C565" s="3"/>
      <c r="D565" s="4"/>
      <c r="E565" s="33"/>
    </row>
    <row r="566" spans="1:7" ht="15.6" customHeight="1" x14ac:dyDescent="0.25">
      <c r="A566" s="8" t="s">
        <v>338</v>
      </c>
      <c r="B566" s="3" t="s">
        <v>227</v>
      </c>
      <c r="C566" s="3"/>
      <c r="D566" s="4"/>
      <c r="E566" s="33">
        <v>17.25</v>
      </c>
    </row>
    <row r="567" spans="1:7" ht="15.6" customHeight="1" x14ac:dyDescent="0.25">
      <c r="A567" s="8"/>
      <c r="B567" s="3"/>
      <c r="C567" s="3"/>
      <c r="D567" s="4"/>
      <c r="E567" s="33"/>
    </row>
    <row r="568" spans="1:7" ht="15.6" customHeight="1" x14ac:dyDescent="0.25">
      <c r="A568" s="8"/>
      <c r="B568" s="3"/>
      <c r="C568" s="3"/>
      <c r="D568" s="4"/>
      <c r="E568" s="33"/>
      <c r="G568" s="32">
        <f t="shared" ref="G568:G569" si="63">E562*(1+25%)</f>
        <v>22.5</v>
      </c>
    </row>
    <row r="569" spans="1:7" ht="15.6" customHeight="1" x14ac:dyDescent="0.25">
      <c r="B569" s="3" t="s">
        <v>342</v>
      </c>
      <c r="C569" s="3"/>
      <c r="D569" s="4"/>
      <c r="E569" s="33">
        <v>90</v>
      </c>
      <c r="G569" s="32">
        <f t="shared" si="63"/>
        <v>31.25</v>
      </c>
    </row>
    <row r="570" spans="1:7" ht="15.6" customHeight="1" x14ac:dyDescent="0.25">
      <c r="B570" s="3" t="s">
        <v>389</v>
      </c>
      <c r="C570" s="3"/>
      <c r="D570" s="4"/>
      <c r="E570" s="33">
        <v>105</v>
      </c>
    </row>
    <row r="571" spans="1:7" ht="15.6" customHeight="1" x14ac:dyDescent="0.25">
      <c r="A571" s="8" t="s">
        <v>173</v>
      </c>
      <c r="B571" s="3" t="s">
        <v>42</v>
      </c>
      <c r="C571" s="3"/>
      <c r="D571" s="4"/>
      <c r="E571" s="33">
        <v>100</v>
      </c>
    </row>
    <row r="572" spans="1:7" ht="15.6" customHeight="1" x14ac:dyDescent="0.25">
      <c r="A572" s="8"/>
      <c r="B572" s="3" t="s">
        <v>43</v>
      </c>
      <c r="C572" s="3"/>
      <c r="D572" s="4"/>
      <c r="E572" s="33">
        <v>110</v>
      </c>
    </row>
    <row r="573" spans="1:7" ht="15.6" customHeight="1" x14ac:dyDescent="0.25">
      <c r="A573" s="8"/>
      <c r="B573" s="3" t="s">
        <v>102</v>
      </c>
      <c r="C573" s="3"/>
      <c r="D573" s="4"/>
      <c r="E573" s="33">
        <v>140</v>
      </c>
    </row>
    <row r="574" spans="1:7" ht="15.6" customHeight="1" x14ac:dyDescent="0.25">
      <c r="A574" s="8"/>
      <c r="B574" s="3" t="s">
        <v>103</v>
      </c>
      <c r="C574" s="3"/>
      <c r="D574" s="4"/>
      <c r="E574" s="33">
        <v>175</v>
      </c>
    </row>
    <row r="575" spans="1:7" ht="15.6" customHeight="1" x14ac:dyDescent="0.25">
      <c r="A575" s="8"/>
      <c r="B575" s="3" t="s">
        <v>150</v>
      </c>
      <c r="C575" s="3"/>
      <c r="D575" s="4"/>
      <c r="E575" s="33">
        <v>200</v>
      </c>
    </row>
    <row r="577" spans="1:7" ht="15.6" customHeight="1" x14ac:dyDescent="0.25">
      <c r="G577" s="32">
        <f t="shared" ref="G577:G581" si="64">E571*(1+25%)</f>
        <v>125</v>
      </c>
    </row>
    <row r="578" spans="1:7" ht="15.6" customHeight="1" x14ac:dyDescent="0.25">
      <c r="A578" s="8" t="s">
        <v>174</v>
      </c>
      <c r="B578" s="3" t="s">
        <v>42</v>
      </c>
      <c r="C578" s="3"/>
      <c r="D578" s="4"/>
      <c r="E578" s="33">
        <v>100</v>
      </c>
      <c r="G578" s="32">
        <f t="shared" si="64"/>
        <v>137.5</v>
      </c>
    </row>
    <row r="579" spans="1:7" ht="15.6" customHeight="1" x14ac:dyDescent="0.25">
      <c r="A579" s="8" t="s">
        <v>175</v>
      </c>
      <c r="B579" s="3" t="s">
        <v>43</v>
      </c>
      <c r="C579" s="3"/>
      <c r="D579" s="4"/>
      <c r="E579" s="33">
        <v>110</v>
      </c>
      <c r="G579" s="32">
        <f t="shared" si="64"/>
        <v>175</v>
      </c>
    </row>
    <row r="580" spans="1:7" ht="15.6" customHeight="1" x14ac:dyDescent="0.25">
      <c r="A580" s="4"/>
      <c r="B580" s="3" t="s">
        <v>102</v>
      </c>
      <c r="C580" s="3"/>
      <c r="D580" s="4"/>
      <c r="E580" s="33">
        <v>140</v>
      </c>
      <c r="G580" s="32">
        <f t="shared" si="64"/>
        <v>218.75</v>
      </c>
    </row>
    <row r="581" spans="1:7" ht="15.6" customHeight="1" x14ac:dyDescent="0.25">
      <c r="A581" s="8"/>
      <c r="B581" s="3" t="s">
        <v>103</v>
      </c>
      <c r="C581" s="3"/>
      <c r="D581" s="4"/>
      <c r="E581" s="33">
        <v>175</v>
      </c>
      <c r="G581" s="32">
        <f t="shared" si="64"/>
        <v>250</v>
      </c>
    </row>
    <row r="582" spans="1:7" ht="15.6" customHeight="1" x14ac:dyDescent="0.25">
      <c r="A582" s="8"/>
      <c r="B582" s="3" t="s">
        <v>150</v>
      </c>
      <c r="C582" s="3"/>
      <c r="D582" s="4"/>
      <c r="E582" s="33">
        <v>200</v>
      </c>
    </row>
    <row r="583" spans="1:7" ht="15.6" customHeight="1" x14ac:dyDescent="0.25">
      <c r="A583" s="8"/>
      <c r="B583" s="3" t="s">
        <v>367</v>
      </c>
      <c r="C583" s="3"/>
      <c r="D583" s="4"/>
      <c r="E583" s="33">
        <v>95</v>
      </c>
    </row>
    <row r="584" spans="1:7" ht="15.6" customHeight="1" x14ac:dyDescent="0.25">
      <c r="A584" s="8"/>
      <c r="B584" s="3" t="s">
        <v>389</v>
      </c>
      <c r="C584" s="3"/>
      <c r="D584" s="4"/>
      <c r="E584" s="33">
        <v>115</v>
      </c>
      <c r="G584" s="32">
        <f t="shared" ref="G584" si="65">E578*(1+25%)</f>
        <v>125</v>
      </c>
    </row>
    <row r="585" spans="1:7" ht="15.6" customHeight="1" x14ac:dyDescent="0.25">
      <c r="A585" s="8"/>
      <c r="B585" s="3"/>
      <c r="C585" s="3"/>
      <c r="D585" s="4"/>
      <c r="E585" s="33"/>
      <c r="G585" s="32"/>
    </row>
    <row r="586" spans="1:7" ht="15.6" customHeight="1" x14ac:dyDescent="0.25">
      <c r="A586" s="8"/>
      <c r="B586" s="3"/>
      <c r="C586" s="3"/>
      <c r="D586" s="4"/>
      <c r="E586" s="33"/>
      <c r="G586" s="32"/>
    </row>
    <row r="587" spans="1:7" ht="15.6" customHeight="1" x14ac:dyDescent="0.25">
      <c r="A587" s="8"/>
      <c r="B587" s="3" t="s">
        <v>342</v>
      </c>
      <c r="C587" s="3"/>
      <c r="D587" s="4"/>
      <c r="E587" s="33">
        <v>90</v>
      </c>
      <c r="G587" s="32"/>
    </row>
    <row r="588" spans="1:7" ht="15.6" customHeight="1" x14ac:dyDescent="0.25">
      <c r="A588" s="8"/>
      <c r="B588" s="3" t="s">
        <v>389</v>
      </c>
      <c r="C588" s="3"/>
      <c r="D588" s="4"/>
      <c r="E588" s="33">
        <v>105</v>
      </c>
      <c r="G588" s="32">
        <f>E579*(1+25%)</f>
        <v>137.5</v>
      </c>
    </row>
    <row r="589" spans="1:7" ht="15.6" customHeight="1" x14ac:dyDescent="0.25">
      <c r="A589" s="8" t="s">
        <v>176</v>
      </c>
      <c r="B589" s="3" t="s">
        <v>42</v>
      </c>
      <c r="C589" s="3"/>
      <c r="D589" s="4"/>
      <c r="E589" s="33">
        <v>100</v>
      </c>
      <c r="G589" s="32">
        <f>E580*(1+25%)</f>
        <v>175</v>
      </c>
    </row>
    <row r="590" spans="1:7" ht="15.6" customHeight="1" x14ac:dyDescent="0.25">
      <c r="A590" s="8"/>
      <c r="B590" s="3" t="s">
        <v>43</v>
      </c>
      <c r="C590" s="3"/>
      <c r="D590" s="4"/>
      <c r="E590" s="33">
        <v>115</v>
      </c>
      <c r="G590" s="32">
        <f>E581*(1+25%)</f>
        <v>218.75</v>
      </c>
    </row>
    <row r="591" spans="1:7" ht="15.6" customHeight="1" x14ac:dyDescent="0.25">
      <c r="A591" s="4"/>
      <c r="B591" s="3" t="s">
        <v>44</v>
      </c>
      <c r="C591" s="4"/>
      <c r="D591" s="4"/>
      <c r="E591" s="33">
        <v>145</v>
      </c>
      <c r="G591" s="32">
        <f>E582*(1+25%)</f>
        <v>250</v>
      </c>
    </row>
    <row r="592" spans="1:7" ht="15.6" customHeight="1" x14ac:dyDescent="0.25">
      <c r="A592" s="8"/>
      <c r="B592" s="3" t="s">
        <v>45</v>
      </c>
      <c r="C592" s="3"/>
      <c r="D592" s="4"/>
      <c r="E592" s="33">
        <v>175</v>
      </c>
    </row>
    <row r="593" spans="1:7" ht="15.6" customHeight="1" x14ac:dyDescent="0.25">
      <c r="A593" s="4"/>
      <c r="B593" s="3" t="s">
        <v>46</v>
      </c>
      <c r="C593" s="15"/>
      <c r="D593" s="4"/>
      <c r="E593" s="33">
        <v>210</v>
      </c>
    </row>
    <row r="594" spans="1:7" ht="15.6" customHeight="1" x14ac:dyDescent="0.25">
      <c r="A594" s="4"/>
      <c r="B594" s="3"/>
      <c r="C594" s="15"/>
      <c r="D594" s="4"/>
      <c r="E594" s="33"/>
    </row>
    <row r="595" spans="1:7" ht="15.6" customHeight="1" x14ac:dyDescent="0.25">
      <c r="A595" s="8"/>
      <c r="B595" s="3"/>
      <c r="C595" s="3"/>
      <c r="D595" s="4"/>
      <c r="E595" s="33"/>
      <c r="G595" s="32">
        <f t="shared" ref="G595:G599" si="66">E589*(1+25%)</f>
        <v>125</v>
      </c>
    </row>
    <row r="596" spans="1:7" ht="15.6" customHeight="1" x14ac:dyDescent="0.25">
      <c r="A596" s="8" t="s">
        <v>177</v>
      </c>
      <c r="B596" s="3" t="s">
        <v>28</v>
      </c>
      <c r="C596" s="3"/>
      <c r="D596" s="4"/>
      <c r="E596" s="33">
        <v>65</v>
      </c>
      <c r="G596" s="32">
        <f t="shared" si="66"/>
        <v>143.75</v>
      </c>
    </row>
    <row r="597" spans="1:7" ht="15.6" customHeight="1" x14ac:dyDescent="0.25">
      <c r="A597" s="8" t="s">
        <v>178</v>
      </c>
      <c r="B597" s="3" t="s">
        <v>29</v>
      </c>
      <c r="C597" s="3"/>
      <c r="D597" s="4"/>
      <c r="E597" s="33">
        <v>75</v>
      </c>
      <c r="G597" s="32">
        <f t="shared" si="66"/>
        <v>181.25</v>
      </c>
    </row>
    <row r="598" spans="1:7" ht="15.6" customHeight="1" x14ac:dyDescent="0.25">
      <c r="A598" s="8"/>
      <c r="B598" s="4" t="s">
        <v>94</v>
      </c>
      <c r="C598" s="3"/>
      <c r="D598" s="4"/>
      <c r="E598" s="37">
        <v>105</v>
      </c>
      <c r="G598" s="32">
        <f t="shared" si="66"/>
        <v>218.75</v>
      </c>
    </row>
    <row r="599" spans="1:7" ht="15.6" customHeight="1" x14ac:dyDescent="0.25">
      <c r="A599" s="8"/>
      <c r="B599" s="3" t="s">
        <v>16</v>
      </c>
      <c r="C599" s="4"/>
      <c r="D599" s="4"/>
      <c r="E599" s="33">
        <v>135</v>
      </c>
      <c r="G599" s="32">
        <f t="shared" si="66"/>
        <v>262.5</v>
      </c>
    </row>
    <row r="600" spans="1:7" ht="15.6" customHeight="1" x14ac:dyDescent="0.25">
      <c r="A600" s="8"/>
      <c r="B600" s="3" t="s">
        <v>17</v>
      </c>
      <c r="C600" s="3"/>
      <c r="D600" s="4"/>
      <c r="E600" s="33">
        <v>160</v>
      </c>
    </row>
    <row r="601" spans="1:7" ht="15.6" customHeight="1" x14ac:dyDescent="0.25">
      <c r="A601" s="8"/>
      <c r="B601" s="3"/>
      <c r="C601" s="3"/>
      <c r="D601" s="4"/>
      <c r="E601" s="33"/>
    </row>
    <row r="602" spans="1:7" ht="15.6" customHeight="1" x14ac:dyDescent="0.25">
      <c r="A602" s="8"/>
      <c r="B602" s="3"/>
      <c r="C602" s="3"/>
      <c r="D602" s="4"/>
      <c r="E602" s="33"/>
      <c r="G602" s="32">
        <f t="shared" ref="G602:G606" si="67">E596*(1+25%)</f>
        <v>81.25</v>
      </c>
    </row>
    <row r="603" spans="1:7" ht="15.6" customHeight="1" x14ac:dyDescent="0.25">
      <c r="A603" s="8"/>
      <c r="B603" s="3"/>
      <c r="C603" s="3"/>
      <c r="D603" s="4"/>
      <c r="E603" s="33"/>
      <c r="G603" s="32">
        <f t="shared" si="67"/>
        <v>93.75</v>
      </c>
    </row>
    <row r="604" spans="1:7" ht="15.6" customHeight="1" x14ac:dyDescent="0.25">
      <c r="A604" s="8"/>
      <c r="B604" s="3"/>
      <c r="C604" s="3"/>
      <c r="D604" s="4"/>
      <c r="E604" s="33"/>
      <c r="G604" s="32">
        <f t="shared" si="67"/>
        <v>131.25</v>
      </c>
    </row>
    <row r="605" spans="1:7" ht="15.6" customHeight="1" x14ac:dyDescent="0.25">
      <c r="A605" s="8"/>
      <c r="B605" s="3"/>
      <c r="C605" s="3"/>
      <c r="D605" s="4"/>
      <c r="E605" s="33"/>
      <c r="G605" s="32">
        <f t="shared" si="67"/>
        <v>168.75</v>
      </c>
    </row>
    <row r="606" spans="1:7" ht="15.6" customHeight="1" x14ac:dyDescent="0.25">
      <c r="A606" s="8"/>
      <c r="B606" s="3"/>
      <c r="C606" s="3"/>
      <c r="D606" s="4"/>
      <c r="E606" s="33"/>
      <c r="G606" s="32">
        <f t="shared" si="67"/>
        <v>200</v>
      </c>
    </row>
    <row r="607" spans="1:7" ht="15.6" customHeight="1" x14ac:dyDescent="0.25">
      <c r="A607" s="8"/>
      <c r="B607" s="3"/>
      <c r="C607" s="3"/>
      <c r="D607" s="4"/>
      <c r="E607" s="33"/>
      <c r="G607" s="32"/>
    </row>
    <row r="608" spans="1:7" ht="15.6" customHeight="1" x14ac:dyDescent="0.25">
      <c r="A608" s="8"/>
      <c r="B608" s="3"/>
      <c r="C608" s="3"/>
      <c r="D608" s="4"/>
      <c r="E608" s="33"/>
      <c r="G608" s="32"/>
    </row>
    <row r="609" spans="1:7" ht="15.6" customHeight="1" x14ac:dyDescent="0.25">
      <c r="A609" s="8" t="s">
        <v>179</v>
      </c>
      <c r="B609" s="3" t="s">
        <v>342</v>
      </c>
      <c r="C609" s="3"/>
      <c r="D609" s="4"/>
      <c r="E609" s="33">
        <v>150</v>
      </c>
      <c r="G609" s="32"/>
    </row>
    <row r="610" spans="1:7" ht="15.6" customHeight="1" x14ac:dyDescent="0.25">
      <c r="A610" s="8"/>
      <c r="B610" s="3" t="s">
        <v>343</v>
      </c>
      <c r="C610" s="3"/>
      <c r="D610" s="4"/>
      <c r="E610" s="33">
        <v>235</v>
      </c>
      <c r="G610" s="32"/>
    </row>
    <row r="611" spans="1:7" ht="15.6" customHeight="1" x14ac:dyDescent="0.25">
      <c r="A611" s="8"/>
      <c r="B611" s="3"/>
      <c r="C611" s="3"/>
      <c r="D611" s="4"/>
      <c r="E611" s="33"/>
      <c r="G611" s="32"/>
    </row>
    <row r="612" spans="1:7" ht="15.6" customHeight="1" x14ac:dyDescent="0.25">
      <c r="A612" s="8"/>
      <c r="B612" s="3"/>
      <c r="C612" s="3"/>
      <c r="D612" s="4"/>
      <c r="E612" s="33"/>
      <c r="G612" s="32"/>
    </row>
    <row r="613" spans="1:7" ht="15.6" customHeight="1" x14ac:dyDescent="0.25">
      <c r="G613" s="32"/>
    </row>
    <row r="614" spans="1:7" ht="15.6" customHeight="1" x14ac:dyDescent="0.25">
      <c r="B614" s="3"/>
      <c r="C614" s="3"/>
      <c r="D614" s="4"/>
      <c r="E614" s="33"/>
    </row>
    <row r="615" spans="1:7" ht="15.6" customHeight="1" x14ac:dyDescent="0.25">
      <c r="B615" s="3"/>
      <c r="C615" s="3"/>
      <c r="D615" s="4"/>
      <c r="E615" s="33"/>
    </row>
    <row r="616" spans="1:7" ht="15.6" customHeight="1" x14ac:dyDescent="0.25">
      <c r="A616" s="8" t="s">
        <v>181</v>
      </c>
      <c r="B616" s="3" t="s">
        <v>399</v>
      </c>
      <c r="C616" s="3"/>
      <c r="D616" s="4"/>
      <c r="E616" s="33">
        <v>105</v>
      </c>
    </row>
    <row r="617" spans="1:7" ht="15.6" customHeight="1" x14ac:dyDescent="0.25">
      <c r="A617" s="8"/>
      <c r="B617" s="3"/>
      <c r="C617" s="3"/>
      <c r="D617" s="4"/>
      <c r="E617" s="33"/>
    </row>
    <row r="618" spans="1:7" ht="15.6" customHeight="1" x14ac:dyDescent="0.25">
      <c r="A618" s="8"/>
      <c r="B618" s="3"/>
      <c r="C618" s="3"/>
      <c r="D618" s="4"/>
      <c r="E618" s="33"/>
    </row>
    <row r="619" spans="1:7" ht="15.6" customHeight="1" x14ac:dyDescent="0.25">
      <c r="A619" s="8"/>
      <c r="B619" s="3"/>
      <c r="C619" s="3"/>
      <c r="D619" s="4"/>
      <c r="E619" s="33"/>
    </row>
    <row r="620" spans="1:7" ht="15.6" customHeight="1" x14ac:dyDescent="0.25">
      <c r="A620" s="8"/>
      <c r="B620" s="3"/>
      <c r="C620" s="3"/>
      <c r="D620" s="4"/>
      <c r="E620" s="33"/>
    </row>
    <row r="621" spans="1:7" ht="15.6" customHeight="1" x14ac:dyDescent="0.25">
      <c r="A621" s="8"/>
      <c r="B621" s="3"/>
      <c r="C621" s="3"/>
      <c r="D621" s="4"/>
      <c r="E621" s="33"/>
    </row>
    <row r="622" spans="1:7" ht="15.6" customHeight="1" x14ac:dyDescent="0.25">
      <c r="A622" s="8"/>
      <c r="B622" s="3"/>
      <c r="C622" s="3"/>
      <c r="D622" s="4"/>
      <c r="E622" s="33"/>
      <c r="G622" s="32">
        <f t="shared" ref="G622:G629" si="68">E616*(1+25%)</f>
        <v>131.25</v>
      </c>
    </row>
    <row r="623" spans="1:7" ht="15.6" customHeight="1" x14ac:dyDescent="0.25">
      <c r="A623" s="8"/>
      <c r="B623" s="3"/>
      <c r="C623" s="3"/>
      <c r="D623" s="4"/>
      <c r="E623" s="33"/>
      <c r="G623" s="32">
        <f t="shared" si="68"/>
        <v>0</v>
      </c>
    </row>
    <row r="624" spans="1:7" ht="15.6" customHeight="1" x14ac:dyDescent="0.25">
      <c r="A624" s="8"/>
      <c r="B624" s="3"/>
      <c r="C624" s="3"/>
      <c r="D624" s="4"/>
      <c r="E624" s="33"/>
      <c r="G624" s="32">
        <f t="shared" si="68"/>
        <v>0</v>
      </c>
    </row>
    <row r="625" spans="1:7" ht="15.6" customHeight="1" x14ac:dyDescent="0.25">
      <c r="A625" s="8" t="s">
        <v>182</v>
      </c>
      <c r="B625" s="3" t="s">
        <v>399</v>
      </c>
      <c r="C625" s="3"/>
      <c r="D625" s="4"/>
      <c r="E625" s="33">
        <v>110</v>
      </c>
      <c r="G625" s="32">
        <f t="shared" si="68"/>
        <v>0</v>
      </c>
    </row>
    <row r="626" spans="1:7" ht="15.6" customHeight="1" x14ac:dyDescent="0.25">
      <c r="A626" s="8" t="s">
        <v>183</v>
      </c>
      <c r="B626" s="3"/>
      <c r="C626" s="3"/>
      <c r="D626" s="4"/>
      <c r="E626" s="33"/>
      <c r="G626" s="32">
        <f t="shared" si="68"/>
        <v>0</v>
      </c>
    </row>
    <row r="627" spans="1:7" ht="15.6" customHeight="1" x14ac:dyDescent="0.25">
      <c r="A627" s="8" t="s">
        <v>400</v>
      </c>
      <c r="B627" s="3"/>
      <c r="C627" s="3"/>
      <c r="D627" s="4"/>
      <c r="E627" s="33"/>
      <c r="G627" s="32">
        <f t="shared" si="68"/>
        <v>0</v>
      </c>
    </row>
    <row r="628" spans="1:7" ht="15.6" customHeight="1" x14ac:dyDescent="0.25">
      <c r="A628" s="8"/>
      <c r="B628" s="3"/>
      <c r="C628" s="3"/>
      <c r="D628" s="4"/>
      <c r="E628" s="33"/>
      <c r="G628" s="32">
        <f t="shared" si="68"/>
        <v>0</v>
      </c>
    </row>
    <row r="629" spans="1:7" ht="15.6" customHeight="1" x14ac:dyDescent="0.25">
      <c r="A629" s="8"/>
      <c r="B629" s="3"/>
      <c r="C629" s="3"/>
      <c r="D629" s="4"/>
      <c r="E629" s="33"/>
      <c r="G629" s="32">
        <f t="shared" si="68"/>
        <v>0</v>
      </c>
    </row>
    <row r="630" spans="1:7" ht="15.6" customHeight="1" x14ac:dyDescent="0.25">
      <c r="A630" s="8"/>
      <c r="B630" s="3"/>
      <c r="C630" s="3"/>
      <c r="D630" s="4"/>
      <c r="E630" s="33"/>
    </row>
    <row r="631" spans="1:7" ht="15.6" customHeight="1" x14ac:dyDescent="0.25">
      <c r="A631" s="8"/>
      <c r="B631" s="3"/>
      <c r="C631" s="3"/>
      <c r="D631" s="4"/>
      <c r="E631" s="33"/>
      <c r="G631" s="32">
        <f t="shared" ref="G631:G639" si="69">E625*(1+25%)</f>
        <v>137.5</v>
      </c>
    </row>
    <row r="632" spans="1:7" ht="15.6" customHeight="1" x14ac:dyDescent="0.25">
      <c r="A632" s="8"/>
      <c r="B632" s="3"/>
      <c r="C632" s="3"/>
      <c r="D632" s="4"/>
      <c r="E632" s="33"/>
      <c r="G632" s="32">
        <f t="shared" si="69"/>
        <v>0</v>
      </c>
    </row>
    <row r="633" spans="1:7" ht="15.6" customHeight="1" x14ac:dyDescent="0.25">
      <c r="A633" s="8"/>
      <c r="B633" s="3"/>
      <c r="C633" s="3"/>
      <c r="D633" s="4"/>
      <c r="E633" s="33"/>
      <c r="G633" s="32">
        <f t="shared" si="69"/>
        <v>0</v>
      </c>
    </row>
    <row r="634" spans="1:7" ht="15.6" customHeight="1" x14ac:dyDescent="0.25">
      <c r="A634" s="8"/>
      <c r="B634" s="3"/>
      <c r="C634" s="3"/>
      <c r="D634" s="4"/>
      <c r="E634" s="33"/>
      <c r="G634" s="32">
        <f t="shared" si="69"/>
        <v>0</v>
      </c>
    </row>
    <row r="635" spans="1:7" ht="15.6" customHeight="1" x14ac:dyDescent="0.25">
      <c r="A635" s="8"/>
      <c r="B635" s="3"/>
      <c r="C635" s="3"/>
      <c r="D635" s="4"/>
      <c r="E635" s="33"/>
      <c r="G635" s="32">
        <f t="shared" si="69"/>
        <v>0</v>
      </c>
    </row>
    <row r="636" spans="1:7" ht="15.6" customHeight="1" x14ac:dyDescent="0.25">
      <c r="G636" s="32">
        <f t="shared" si="69"/>
        <v>0</v>
      </c>
    </row>
    <row r="637" spans="1:7" ht="15.6" customHeight="1" x14ac:dyDescent="0.25">
      <c r="B637" s="3" t="s">
        <v>367</v>
      </c>
      <c r="C637" s="3"/>
      <c r="D637" s="4"/>
      <c r="E637" s="33">
        <v>95</v>
      </c>
      <c r="G637" s="32">
        <f t="shared" si="69"/>
        <v>0</v>
      </c>
    </row>
    <row r="638" spans="1:7" ht="15.6" customHeight="1" x14ac:dyDescent="0.25">
      <c r="A638" s="8" t="s">
        <v>184</v>
      </c>
      <c r="B638" s="3" t="s">
        <v>389</v>
      </c>
      <c r="C638" s="3"/>
      <c r="D638" s="4"/>
      <c r="E638" s="33">
        <v>115</v>
      </c>
      <c r="G638" s="32">
        <f t="shared" si="69"/>
        <v>0</v>
      </c>
    </row>
    <row r="639" spans="1:7" ht="15.6" customHeight="1" x14ac:dyDescent="0.25">
      <c r="A639" s="8" t="s">
        <v>185</v>
      </c>
      <c r="B639" s="3" t="s">
        <v>42</v>
      </c>
      <c r="C639" s="3"/>
      <c r="D639" s="33"/>
      <c r="E639" s="33">
        <v>100</v>
      </c>
      <c r="G639" s="32">
        <f t="shared" si="69"/>
        <v>0</v>
      </c>
    </row>
    <row r="640" spans="1:7" ht="15.6" customHeight="1" x14ac:dyDescent="0.25">
      <c r="A640" s="8" t="s">
        <v>186</v>
      </c>
      <c r="B640" s="3" t="s">
        <v>43</v>
      </c>
      <c r="C640" s="3"/>
      <c r="D640" s="33"/>
      <c r="E640" s="33">
        <v>110</v>
      </c>
    </row>
    <row r="641" spans="1:7" ht="15.6" customHeight="1" x14ac:dyDescent="0.25">
      <c r="A641" s="8" t="s">
        <v>187</v>
      </c>
      <c r="B641" s="3" t="s">
        <v>44</v>
      </c>
      <c r="C641" s="3"/>
      <c r="D641" s="33"/>
      <c r="E641" s="33">
        <v>140</v>
      </c>
    </row>
    <row r="642" spans="1:7" ht="15.6" customHeight="1" x14ac:dyDescent="0.25">
      <c r="A642" s="4"/>
      <c r="B642" s="3" t="s">
        <v>45</v>
      </c>
      <c r="C642" s="3"/>
      <c r="D642" s="33"/>
      <c r="E642" s="33">
        <v>175</v>
      </c>
    </row>
    <row r="643" spans="1:7" ht="15.6" customHeight="1" x14ac:dyDescent="0.25">
      <c r="A643" s="4"/>
      <c r="B643" s="3" t="s">
        <v>46</v>
      </c>
      <c r="C643" s="3"/>
      <c r="D643" s="33"/>
      <c r="E643" s="33">
        <v>200</v>
      </c>
    </row>
    <row r="644" spans="1:7" ht="15.6" customHeight="1" x14ac:dyDescent="0.25">
      <c r="A644" s="4"/>
      <c r="B644" s="3"/>
      <c r="C644" s="3"/>
      <c r="D644" s="33"/>
      <c r="E644" s="33"/>
    </row>
    <row r="645" spans="1:7" ht="15.6" customHeight="1" x14ac:dyDescent="0.25">
      <c r="A645" s="4"/>
      <c r="B645" s="3"/>
      <c r="C645" s="3"/>
      <c r="D645" s="33"/>
      <c r="E645" s="33"/>
    </row>
    <row r="646" spans="1:7" ht="15.6" customHeight="1" x14ac:dyDescent="0.25">
      <c r="A646" s="4"/>
      <c r="B646" s="3"/>
      <c r="C646" s="3"/>
      <c r="D646" s="33"/>
      <c r="E646" s="33"/>
    </row>
    <row r="647" spans="1:7" ht="15.6" customHeight="1" x14ac:dyDescent="0.25">
      <c r="A647" s="4"/>
      <c r="B647" s="3" t="s">
        <v>46</v>
      </c>
      <c r="C647" s="3"/>
      <c r="D647" s="33"/>
      <c r="E647" s="33">
        <v>200</v>
      </c>
    </row>
    <row r="649" spans="1:7" ht="15.6" customHeight="1" x14ac:dyDescent="0.25">
      <c r="A649" s="8" t="s">
        <v>188</v>
      </c>
      <c r="B649" s="3" t="s">
        <v>21</v>
      </c>
      <c r="C649" s="3"/>
      <c r="D649" s="4"/>
      <c r="E649" s="33">
        <v>17.5</v>
      </c>
      <c r="G649" s="32">
        <f>E639*(1+25%)</f>
        <v>125</v>
      </c>
    </row>
    <row r="650" spans="1:7" ht="15.6" customHeight="1" x14ac:dyDescent="0.25">
      <c r="A650" s="4"/>
      <c r="B650" s="4" t="s">
        <v>58</v>
      </c>
      <c r="C650" s="3"/>
      <c r="D650" s="4"/>
      <c r="E650" s="37">
        <v>25</v>
      </c>
      <c r="G650" s="32">
        <f>E640*(1+25%)</f>
        <v>137.5</v>
      </c>
    </row>
    <row r="651" spans="1:7" ht="15.6" customHeight="1" x14ac:dyDescent="0.25">
      <c r="A651" s="4"/>
      <c r="B651" s="3" t="s">
        <v>61</v>
      </c>
      <c r="C651" s="4"/>
      <c r="D651" s="4"/>
      <c r="E651" s="33">
        <v>31</v>
      </c>
      <c r="G651" s="32">
        <f>E641*(1+25%)</f>
        <v>175</v>
      </c>
    </row>
    <row r="652" spans="1:7" ht="15.6" customHeight="1" x14ac:dyDescent="0.25">
      <c r="A652" s="8"/>
      <c r="B652" s="3" t="s">
        <v>76</v>
      </c>
      <c r="C652" s="3"/>
      <c r="D652" s="4"/>
      <c r="E652" s="33">
        <v>120</v>
      </c>
      <c r="G652" s="32">
        <f>E642*(1+25%)</f>
        <v>218.75</v>
      </c>
    </row>
    <row r="653" spans="1:7" ht="15.6" customHeight="1" x14ac:dyDescent="0.25">
      <c r="A653" s="8"/>
      <c r="B653" s="3"/>
      <c r="C653" s="3"/>
      <c r="D653" s="4"/>
      <c r="E653" s="24"/>
      <c r="G653" s="32">
        <f t="shared" ref="G653" si="70">E647*(1+25%)</f>
        <v>250</v>
      </c>
    </row>
    <row r="654" spans="1:7" ht="15.6" customHeight="1" x14ac:dyDescent="0.25">
      <c r="A654" s="8" t="s">
        <v>189</v>
      </c>
      <c r="B654" s="3" t="s">
        <v>190</v>
      </c>
      <c r="C654" s="3"/>
      <c r="D654" s="4"/>
      <c r="E654" s="33">
        <v>19</v>
      </c>
    </row>
    <row r="655" spans="1:7" ht="15.6" customHeight="1" x14ac:dyDescent="0.25">
      <c r="A655" s="8" t="s">
        <v>191</v>
      </c>
      <c r="B655" s="3"/>
      <c r="C655" s="3"/>
      <c r="D655" s="4"/>
      <c r="E655" s="33"/>
      <c r="G655" s="32">
        <f t="shared" ref="G655:G658" si="71">E649*(1+25%)</f>
        <v>21.875</v>
      </c>
    </row>
    <row r="656" spans="1:7" ht="15.6" customHeight="1" x14ac:dyDescent="0.25">
      <c r="A656" s="8"/>
      <c r="B656" s="3"/>
      <c r="C656" s="3"/>
      <c r="D656" s="4"/>
      <c r="E656" s="24"/>
      <c r="G656" s="32">
        <f t="shared" si="71"/>
        <v>31.25</v>
      </c>
    </row>
    <row r="657" spans="1:7" ht="15.6" customHeight="1" x14ac:dyDescent="0.25">
      <c r="A657" s="4"/>
      <c r="B657" s="3"/>
      <c r="C657" s="3"/>
      <c r="D657" s="4"/>
      <c r="E657" s="33"/>
      <c r="G657" s="32">
        <f t="shared" si="71"/>
        <v>38.75</v>
      </c>
    </row>
    <row r="658" spans="1:7" ht="15.6" customHeight="1" x14ac:dyDescent="0.25">
      <c r="A658" s="4"/>
      <c r="B658" s="3"/>
      <c r="C658" s="3"/>
      <c r="D658" s="4"/>
      <c r="E658" s="33"/>
      <c r="G658" s="32">
        <f t="shared" si="71"/>
        <v>150</v>
      </c>
    </row>
    <row r="659" spans="1:7" ht="15.6" customHeight="1" x14ac:dyDescent="0.25">
      <c r="A659" s="4"/>
      <c r="B659" s="3"/>
      <c r="C659" s="3"/>
      <c r="D659" s="4"/>
      <c r="E659" s="33"/>
    </row>
    <row r="660" spans="1:7" ht="15.6" customHeight="1" x14ac:dyDescent="0.25">
      <c r="A660" s="4"/>
      <c r="B660" s="3"/>
      <c r="C660" s="3"/>
      <c r="D660" s="4"/>
      <c r="E660" s="33"/>
      <c r="G660" s="32">
        <f t="shared" ref="G660:G661" si="72">E654*(1+25%)</f>
        <v>23.75</v>
      </c>
    </row>
    <row r="661" spans="1:7" ht="15.6" customHeight="1" x14ac:dyDescent="0.25">
      <c r="A661" s="8" t="s">
        <v>192</v>
      </c>
      <c r="B661" s="3" t="s">
        <v>190</v>
      </c>
      <c r="C661" s="3"/>
      <c r="D661" s="4"/>
      <c r="E661" s="33">
        <v>19</v>
      </c>
      <c r="G661" s="32">
        <f t="shared" si="72"/>
        <v>0</v>
      </c>
    </row>
    <row r="662" spans="1:7" ht="15.6" customHeight="1" x14ac:dyDescent="0.25">
      <c r="A662" s="8"/>
      <c r="B662" s="3" t="s">
        <v>154</v>
      </c>
      <c r="C662" s="3"/>
      <c r="D662" s="4"/>
      <c r="E662" s="33">
        <v>24</v>
      </c>
    </row>
    <row r="663" spans="1:7" ht="15.6" customHeight="1" x14ac:dyDescent="0.25">
      <c r="A663" s="8"/>
      <c r="B663" s="3"/>
      <c r="C663" s="3"/>
      <c r="D663" s="4"/>
      <c r="E663" s="33"/>
    </row>
    <row r="664" spans="1:7" ht="15.6" customHeight="1" x14ac:dyDescent="0.25">
      <c r="A664" s="4"/>
      <c r="B664" s="3"/>
      <c r="C664" s="3"/>
      <c r="D664" s="4"/>
      <c r="E664" s="24"/>
    </row>
    <row r="665" spans="1:7" ht="15.6" customHeight="1" x14ac:dyDescent="0.25">
      <c r="A665" s="4"/>
      <c r="B665" s="3"/>
      <c r="C665" s="3"/>
      <c r="D665" s="4"/>
      <c r="E665" s="24"/>
    </row>
    <row r="666" spans="1:7" ht="15.6" customHeight="1" x14ac:dyDescent="0.25">
      <c r="A666" s="8" t="s">
        <v>193</v>
      </c>
      <c r="B666" s="3" t="s">
        <v>365</v>
      </c>
      <c r="C666" s="3"/>
      <c r="D666" s="4"/>
      <c r="E666" s="37">
        <v>95</v>
      </c>
    </row>
    <row r="667" spans="1:7" ht="15.6" customHeight="1" x14ac:dyDescent="0.25">
      <c r="A667" s="4"/>
      <c r="B667" s="3" t="s">
        <v>392</v>
      </c>
      <c r="C667" s="3"/>
      <c r="D667" s="4"/>
      <c r="E667" s="37">
        <v>115</v>
      </c>
    </row>
    <row r="668" spans="1:7" ht="15.6" customHeight="1" x14ac:dyDescent="0.25">
      <c r="A668" s="8"/>
      <c r="B668" s="3" t="s">
        <v>42</v>
      </c>
      <c r="C668" s="3"/>
      <c r="D668" s="4"/>
      <c r="E668" s="33">
        <v>100</v>
      </c>
    </row>
    <row r="669" spans="1:7" ht="15.6" customHeight="1" x14ac:dyDescent="0.25">
      <c r="A669" s="8"/>
      <c r="B669" s="3" t="s">
        <v>43</v>
      </c>
      <c r="C669" s="3"/>
      <c r="D669" s="4"/>
      <c r="E669" s="33">
        <v>110</v>
      </c>
    </row>
    <row r="670" spans="1:7" ht="15.6" customHeight="1" x14ac:dyDescent="0.25">
      <c r="A670" s="4"/>
      <c r="B670" s="3" t="s">
        <v>102</v>
      </c>
      <c r="C670" s="3"/>
      <c r="D670" s="4"/>
      <c r="E670" s="33">
        <v>140</v>
      </c>
      <c r="G670" s="32">
        <f t="shared" ref="G670" si="73">E661*(1+25%)</f>
        <v>23.75</v>
      </c>
    </row>
    <row r="671" spans="1:7" ht="15.6" customHeight="1" x14ac:dyDescent="0.25">
      <c r="A671" s="4"/>
      <c r="B671" s="3" t="s">
        <v>103</v>
      </c>
      <c r="C671" s="3"/>
      <c r="D671" s="4"/>
      <c r="E671" s="33">
        <v>175</v>
      </c>
    </row>
    <row r="672" spans="1:7" ht="15.6" customHeight="1" x14ac:dyDescent="0.25">
      <c r="A672" s="4"/>
      <c r="B672" s="3" t="s">
        <v>150</v>
      </c>
      <c r="C672" s="3"/>
      <c r="D672" s="4"/>
      <c r="E672" s="33">
        <v>205</v>
      </c>
    </row>
    <row r="673" spans="1:7" ht="15.6" customHeight="1" x14ac:dyDescent="0.25">
      <c r="A673" s="4"/>
      <c r="B673" s="3"/>
      <c r="C673" s="3"/>
      <c r="D673" s="4"/>
      <c r="E673" s="33"/>
    </row>
    <row r="674" spans="1:7" ht="15.6" customHeight="1" x14ac:dyDescent="0.25">
      <c r="A674" s="4"/>
      <c r="B674" s="3"/>
      <c r="C674" s="3"/>
      <c r="D674" s="4"/>
      <c r="E674" s="33"/>
      <c r="G674" s="32">
        <f t="shared" ref="G674:G678" si="74">E668*(1+25%)</f>
        <v>125</v>
      </c>
    </row>
    <row r="675" spans="1:7" ht="15.6" customHeight="1" x14ac:dyDescent="0.25">
      <c r="A675" s="4"/>
      <c r="B675" s="3"/>
      <c r="C675" s="3"/>
      <c r="D675" s="4"/>
      <c r="E675" s="33"/>
      <c r="G675" s="32">
        <f t="shared" si="74"/>
        <v>137.5</v>
      </c>
    </row>
    <row r="676" spans="1:7" ht="15.6" customHeight="1" x14ac:dyDescent="0.25">
      <c r="A676" s="4"/>
      <c r="B676" s="3"/>
      <c r="C676" s="3"/>
      <c r="D676" s="4"/>
      <c r="E676" s="33"/>
      <c r="G676" s="32">
        <f t="shared" si="74"/>
        <v>175</v>
      </c>
    </row>
    <row r="677" spans="1:7" ht="15.6" customHeight="1" x14ac:dyDescent="0.25">
      <c r="A677" s="4"/>
      <c r="B677" s="3"/>
      <c r="C677" s="3"/>
      <c r="D677" s="4"/>
      <c r="E677" s="33"/>
      <c r="G677" s="32">
        <f t="shared" si="74"/>
        <v>218.75</v>
      </c>
    </row>
    <row r="678" spans="1:7" ht="15.6" customHeight="1" x14ac:dyDescent="0.25">
      <c r="A678" s="4"/>
      <c r="B678" s="3" t="s">
        <v>365</v>
      </c>
      <c r="C678" s="3"/>
      <c r="D678" s="4"/>
      <c r="E678" s="37">
        <v>95</v>
      </c>
      <c r="G678" s="32">
        <f t="shared" si="74"/>
        <v>256.25</v>
      </c>
    </row>
    <row r="679" spans="1:7" ht="15.6" customHeight="1" x14ac:dyDescent="0.25">
      <c r="A679" s="4"/>
      <c r="B679" s="3" t="s">
        <v>392</v>
      </c>
      <c r="C679" s="3"/>
      <c r="D679" s="4"/>
      <c r="E679" s="37">
        <v>115</v>
      </c>
      <c r="G679" s="32"/>
    </row>
    <row r="680" spans="1:7" ht="15.6" customHeight="1" x14ac:dyDescent="0.25">
      <c r="A680" s="8" t="s">
        <v>194</v>
      </c>
      <c r="B680" s="3" t="s">
        <v>42</v>
      </c>
      <c r="C680" s="3"/>
      <c r="D680" s="4"/>
      <c r="E680" s="33">
        <v>100</v>
      </c>
      <c r="G680" s="32"/>
    </row>
    <row r="681" spans="1:7" ht="15.6" customHeight="1" x14ac:dyDescent="0.25">
      <c r="A681" s="4" t="s">
        <v>195</v>
      </c>
      <c r="B681" s="3" t="s">
        <v>43</v>
      </c>
      <c r="C681" s="3"/>
      <c r="D681" s="4"/>
      <c r="E681" s="33">
        <v>115</v>
      </c>
      <c r="G681" s="32"/>
    </row>
    <row r="682" spans="1:7" ht="15.6" customHeight="1" x14ac:dyDescent="0.25">
      <c r="A682" s="4"/>
      <c r="B682" s="3" t="s">
        <v>102</v>
      </c>
      <c r="C682" s="3"/>
      <c r="D682" s="4"/>
      <c r="E682" s="33">
        <v>145</v>
      </c>
      <c r="G682" s="32"/>
    </row>
    <row r="683" spans="1:7" ht="15.6" customHeight="1" x14ac:dyDescent="0.25">
      <c r="A683" s="4"/>
      <c r="B683" s="3" t="s">
        <v>103</v>
      </c>
      <c r="C683" s="3"/>
      <c r="D683" s="4"/>
      <c r="E683" s="33">
        <v>195</v>
      </c>
      <c r="G683" s="32"/>
    </row>
    <row r="684" spans="1:7" ht="15.6" customHeight="1" x14ac:dyDescent="0.25">
      <c r="A684" s="4"/>
      <c r="B684" s="3" t="s">
        <v>150</v>
      </c>
      <c r="C684" s="3"/>
      <c r="D684" s="4"/>
      <c r="E684" s="33">
        <v>205</v>
      </c>
      <c r="G684" s="32"/>
    </row>
    <row r="685" spans="1:7" ht="15.6" customHeight="1" x14ac:dyDescent="0.25">
      <c r="A685" s="4"/>
      <c r="B685" s="3"/>
      <c r="C685" s="3"/>
      <c r="D685" s="4"/>
      <c r="E685" s="33"/>
    </row>
    <row r="686" spans="1:7" ht="15.6" customHeight="1" x14ac:dyDescent="0.25">
      <c r="A686" s="4"/>
      <c r="B686" s="4"/>
      <c r="C686" s="3"/>
      <c r="D686" s="4"/>
      <c r="E686" s="24"/>
      <c r="G686" s="32">
        <f t="shared" ref="G686:G690" si="75">E680*(1+25%)</f>
        <v>125</v>
      </c>
    </row>
    <row r="687" spans="1:7" ht="15.6" customHeight="1" x14ac:dyDescent="0.25">
      <c r="A687" s="8" t="s">
        <v>196</v>
      </c>
      <c r="B687" s="4" t="s">
        <v>43</v>
      </c>
      <c r="C687" s="3"/>
      <c r="D687" s="4"/>
      <c r="E687" s="33">
        <v>105</v>
      </c>
      <c r="G687" s="32">
        <f t="shared" si="75"/>
        <v>143.75</v>
      </c>
    </row>
    <row r="688" spans="1:7" ht="15.6" customHeight="1" x14ac:dyDescent="0.25">
      <c r="A688" s="8" t="s">
        <v>197</v>
      </c>
      <c r="B688" s="3" t="s">
        <v>44</v>
      </c>
      <c r="C688" s="4"/>
      <c r="D688" s="4"/>
      <c r="E688" s="33">
        <v>135</v>
      </c>
      <c r="G688" s="32">
        <f t="shared" si="75"/>
        <v>181.25</v>
      </c>
    </row>
    <row r="689" spans="1:7" ht="15.6" customHeight="1" x14ac:dyDescent="0.25">
      <c r="A689" s="8" t="s">
        <v>198</v>
      </c>
      <c r="B689" s="3" t="s">
        <v>103</v>
      </c>
      <c r="C689" s="3"/>
      <c r="D689" s="4"/>
      <c r="E689" s="33">
        <v>160</v>
      </c>
      <c r="G689" s="32">
        <f t="shared" si="75"/>
        <v>243.75</v>
      </c>
    </row>
    <row r="690" spans="1:7" ht="15.6" customHeight="1" x14ac:dyDescent="0.25">
      <c r="A690" s="8"/>
      <c r="B690" s="4" t="s">
        <v>46</v>
      </c>
      <c r="C690" s="3"/>
      <c r="D690" s="4"/>
      <c r="E690" s="33">
        <v>195</v>
      </c>
      <c r="G690" s="32">
        <f t="shared" si="75"/>
        <v>256.25</v>
      </c>
    </row>
    <row r="691" spans="1:7" ht="15.6" customHeight="1" x14ac:dyDescent="0.25">
      <c r="A691" s="4"/>
      <c r="B691" s="3" t="s">
        <v>111</v>
      </c>
      <c r="C691" s="4"/>
      <c r="D691" s="4"/>
      <c r="E691" s="33">
        <v>255</v>
      </c>
    </row>
    <row r="692" spans="1:7" ht="15.6" customHeight="1" x14ac:dyDescent="0.25">
      <c r="A692" s="8"/>
      <c r="B692" s="3" t="s">
        <v>199</v>
      </c>
      <c r="C692" s="3"/>
      <c r="D692" s="4"/>
      <c r="E692" s="33">
        <v>295</v>
      </c>
    </row>
    <row r="693" spans="1:7" ht="15.6" customHeight="1" x14ac:dyDescent="0.25">
      <c r="A693" s="8"/>
      <c r="B693" s="3" t="s">
        <v>107</v>
      </c>
      <c r="C693" s="3"/>
      <c r="D693" s="4"/>
      <c r="E693" s="33" t="s">
        <v>180</v>
      </c>
      <c r="G693" s="32">
        <f t="shared" ref="G693:G698" si="76">E687*(1+25%)</f>
        <v>131.25</v>
      </c>
    </row>
    <row r="694" spans="1:7" ht="15.6" customHeight="1" x14ac:dyDescent="0.25">
      <c r="A694" s="8"/>
      <c r="B694" s="3"/>
      <c r="C694" s="3"/>
      <c r="D694" s="4"/>
      <c r="E694" s="33"/>
      <c r="G694" s="32">
        <f t="shared" si="76"/>
        <v>168.75</v>
      </c>
    </row>
    <row r="695" spans="1:7" ht="15.6" customHeight="1" x14ac:dyDescent="0.25">
      <c r="A695" s="8"/>
      <c r="B695" s="3"/>
      <c r="C695" s="3"/>
      <c r="D695" s="4"/>
      <c r="E695" s="33"/>
      <c r="G695" s="32">
        <f t="shared" si="76"/>
        <v>200</v>
      </c>
    </row>
    <row r="696" spans="1:7" ht="15.6" customHeight="1" x14ac:dyDescent="0.25">
      <c r="A696" s="8"/>
      <c r="B696" s="3"/>
      <c r="C696" s="3"/>
      <c r="D696" s="4"/>
      <c r="E696" s="33"/>
      <c r="G696" s="32">
        <f t="shared" si="76"/>
        <v>243.75</v>
      </c>
    </row>
    <row r="697" spans="1:7" ht="15.6" customHeight="1" x14ac:dyDescent="0.25">
      <c r="A697" s="8" t="s">
        <v>200</v>
      </c>
      <c r="B697" s="3" t="s">
        <v>29</v>
      </c>
      <c r="C697" s="3"/>
      <c r="D697" s="4"/>
      <c r="E697" s="33" t="s">
        <v>180</v>
      </c>
      <c r="G697" s="32">
        <f t="shared" si="76"/>
        <v>318.75</v>
      </c>
    </row>
    <row r="698" spans="1:7" ht="15.6" customHeight="1" x14ac:dyDescent="0.25">
      <c r="A698" s="4"/>
      <c r="B698" s="3" t="s">
        <v>94</v>
      </c>
      <c r="C698" s="3"/>
      <c r="D698" s="4"/>
      <c r="E698" s="33" t="s">
        <v>180</v>
      </c>
      <c r="G698" s="32">
        <f t="shared" si="76"/>
        <v>368.75</v>
      </c>
    </row>
    <row r="699" spans="1:7" ht="15.6" customHeight="1" x14ac:dyDescent="0.25">
      <c r="A699" s="8"/>
      <c r="B699" s="3" t="s">
        <v>16</v>
      </c>
      <c r="C699" s="3"/>
      <c r="D699" s="4"/>
      <c r="E699" s="33" t="s">
        <v>180</v>
      </c>
    </row>
    <row r="700" spans="1:7" ht="15.6" customHeight="1" x14ac:dyDescent="0.25">
      <c r="A700" s="8"/>
      <c r="B700" s="3"/>
      <c r="C700" s="3"/>
      <c r="D700" s="4"/>
      <c r="E700" s="33"/>
    </row>
    <row r="701" spans="1:7" ht="15.6" customHeight="1" x14ac:dyDescent="0.25">
      <c r="A701" s="8"/>
      <c r="B701" s="3"/>
      <c r="C701" s="3"/>
      <c r="D701" s="4"/>
      <c r="E701" s="33"/>
    </row>
    <row r="702" spans="1:7" ht="15.6" customHeight="1" x14ac:dyDescent="0.25">
      <c r="A702" s="8"/>
      <c r="B702" s="4"/>
      <c r="C702" s="3"/>
      <c r="D702" s="4"/>
      <c r="E702" s="33"/>
    </row>
    <row r="703" spans="1:7" ht="15.6" customHeight="1" x14ac:dyDescent="0.25">
      <c r="A703" s="8" t="s">
        <v>201</v>
      </c>
      <c r="B703" s="3" t="s">
        <v>57</v>
      </c>
      <c r="C703" s="4"/>
      <c r="D703" s="4"/>
      <c r="E703" s="33">
        <v>15</v>
      </c>
    </row>
    <row r="704" spans="1:7" ht="15.6" customHeight="1" x14ac:dyDescent="0.25">
      <c r="A704" s="8"/>
      <c r="B704" s="3" t="s">
        <v>13</v>
      </c>
      <c r="C704" s="3"/>
      <c r="D704" s="4"/>
      <c r="E704" s="33">
        <v>18</v>
      </c>
    </row>
    <row r="705" spans="1:7" ht="15.6" customHeight="1" x14ac:dyDescent="0.25">
      <c r="A705" s="8"/>
      <c r="B705" s="3"/>
      <c r="C705" s="3"/>
      <c r="D705" s="4"/>
      <c r="E705" s="33"/>
    </row>
    <row r="706" spans="1:7" ht="15.6" customHeight="1" x14ac:dyDescent="0.25">
      <c r="A706" s="8"/>
      <c r="B706" s="3"/>
      <c r="C706" s="3"/>
      <c r="D706" s="4"/>
      <c r="E706" s="33"/>
    </row>
    <row r="707" spans="1:7" ht="15.6" customHeight="1" x14ac:dyDescent="0.25">
      <c r="A707" s="8" t="s">
        <v>202</v>
      </c>
      <c r="B707" s="3" t="s">
        <v>28</v>
      </c>
      <c r="C707" s="3"/>
      <c r="D707" s="4"/>
      <c r="E707" s="33" t="s">
        <v>96</v>
      </c>
    </row>
    <row r="708" spans="1:7" ht="15.6" customHeight="1" x14ac:dyDescent="0.25">
      <c r="A708" s="8"/>
      <c r="B708" s="3" t="s">
        <v>29</v>
      </c>
      <c r="C708" s="3"/>
      <c r="D708" s="4"/>
      <c r="E708" s="33" t="s">
        <v>96</v>
      </c>
    </row>
    <row r="709" spans="1:7" ht="15.6" customHeight="1" x14ac:dyDescent="0.25">
      <c r="A709" s="8"/>
      <c r="B709" s="3" t="s">
        <v>94</v>
      </c>
      <c r="C709" s="3"/>
      <c r="D709" s="4"/>
      <c r="E709" s="33" t="s">
        <v>96</v>
      </c>
      <c r="G709" s="32">
        <f t="shared" ref="G709:G710" si="77">E703*(1+25%)</f>
        <v>18.75</v>
      </c>
    </row>
    <row r="710" spans="1:7" ht="15.6" customHeight="1" x14ac:dyDescent="0.25">
      <c r="A710" s="8"/>
      <c r="B710" s="3" t="s">
        <v>16</v>
      </c>
      <c r="C710" s="3"/>
      <c r="D710" s="4"/>
      <c r="E710" s="33" t="s">
        <v>96</v>
      </c>
      <c r="G710" s="32">
        <f t="shared" si="77"/>
        <v>22.5</v>
      </c>
    </row>
    <row r="711" spans="1:7" ht="15.6" customHeight="1" x14ac:dyDescent="0.25">
      <c r="A711" s="8"/>
      <c r="B711" s="4" t="s">
        <v>17</v>
      </c>
      <c r="C711" s="3"/>
      <c r="D711" s="4"/>
      <c r="E711" s="33" t="s">
        <v>96</v>
      </c>
    </row>
    <row r="712" spans="1:7" ht="15.6" customHeight="1" x14ac:dyDescent="0.25">
      <c r="A712" s="4"/>
      <c r="B712" s="3" t="s">
        <v>18</v>
      </c>
      <c r="C712" s="4"/>
      <c r="D712" s="4"/>
      <c r="E712" s="37" t="s">
        <v>96</v>
      </c>
    </row>
    <row r="715" spans="1:7" ht="15.6" customHeight="1" x14ac:dyDescent="0.25">
      <c r="A715" s="8"/>
      <c r="B715" s="3" t="s">
        <v>27</v>
      </c>
      <c r="C715" s="4"/>
      <c r="D715" s="4"/>
      <c r="E715" s="33">
        <v>45</v>
      </c>
    </row>
    <row r="716" spans="1:7" ht="15.6" customHeight="1" x14ac:dyDescent="0.25">
      <c r="A716" s="8" t="s">
        <v>203</v>
      </c>
      <c r="B716" s="3" t="s">
        <v>28</v>
      </c>
      <c r="C716" s="3"/>
      <c r="D716" s="4"/>
      <c r="E716" s="33">
        <v>80</v>
      </c>
    </row>
    <row r="717" spans="1:7" ht="15.6" customHeight="1" x14ac:dyDescent="0.25">
      <c r="A717" s="4"/>
      <c r="B717" s="3" t="s">
        <v>29</v>
      </c>
      <c r="C717" s="3"/>
      <c r="D717" s="4"/>
      <c r="E717" s="33">
        <v>110</v>
      </c>
    </row>
    <row r="718" spans="1:7" ht="15.6" customHeight="1" x14ac:dyDescent="0.25">
      <c r="A718" s="4"/>
      <c r="B718" s="3" t="s">
        <v>94</v>
      </c>
      <c r="C718" s="3"/>
      <c r="D718" s="4"/>
      <c r="E718" s="33">
        <v>125</v>
      </c>
    </row>
    <row r="719" spans="1:7" ht="15.6" customHeight="1" x14ac:dyDescent="0.25">
      <c r="A719" s="4"/>
      <c r="B719" s="3" t="s">
        <v>16</v>
      </c>
      <c r="C719" s="3"/>
      <c r="D719" s="4"/>
      <c r="E719" s="33">
        <v>150</v>
      </c>
    </row>
    <row r="720" spans="1:7" ht="15.6" customHeight="1" x14ac:dyDescent="0.25">
      <c r="A720" s="4"/>
      <c r="B720" s="3" t="s">
        <v>17</v>
      </c>
      <c r="C720" s="3"/>
      <c r="D720" s="4"/>
      <c r="E720" s="33">
        <v>195</v>
      </c>
    </row>
    <row r="721" spans="1:14" ht="15.6" customHeight="1" x14ac:dyDescent="0.25">
      <c r="A721" s="4"/>
      <c r="B721" s="3" t="s">
        <v>18</v>
      </c>
      <c r="C721" s="3"/>
      <c r="D721" s="4"/>
      <c r="E721" s="33">
        <v>245</v>
      </c>
      <c r="G721" s="32">
        <f t="shared" ref="G721" si="78">E715*(1+25%)</f>
        <v>56.25</v>
      </c>
    </row>
    <row r="722" spans="1:14" ht="15.6" customHeight="1" x14ac:dyDescent="0.25">
      <c r="A722" s="4"/>
      <c r="B722" s="3"/>
      <c r="C722" s="3"/>
      <c r="D722" s="4"/>
      <c r="E722" s="33"/>
      <c r="G722" s="32"/>
    </row>
    <row r="723" spans="1:14" ht="15.6" customHeight="1" x14ac:dyDescent="0.25">
      <c r="A723" s="4"/>
      <c r="B723" s="3"/>
      <c r="C723" s="3"/>
      <c r="D723" s="4"/>
      <c r="E723" s="33"/>
      <c r="G723" s="32"/>
    </row>
    <row r="724" spans="1:14" ht="15.6" customHeight="1" x14ac:dyDescent="0.25">
      <c r="A724" s="4"/>
      <c r="B724" s="3" t="s">
        <v>365</v>
      </c>
      <c r="C724" s="3"/>
      <c r="D724" s="4"/>
      <c r="E724" s="37">
        <v>95</v>
      </c>
      <c r="G724" s="32"/>
    </row>
    <row r="725" spans="1:14" ht="15.6" customHeight="1" x14ac:dyDescent="0.25">
      <c r="A725" s="4"/>
      <c r="B725" s="3" t="s">
        <v>392</v>
      </c>
      <c r="C725" s="3"/>
      <c r="D725" s="4"/>
      <c r="E725" s="37">
        <v>115</v>
      </c>
      <c r="G725" s="32">
        <f t="shared" ref="G725:G730" si="79">E716*(1+25%)</f>
        <v>100</v>
      </c>
    </row>
    <row r="726" spans="1:14" ht="15.6" customHeight="1" x14ac:dyDescent="0.25">
      <c r="A726" s="4" t="s">
        <v>204</v>
      </c>
      <c r="B726" s="3" t="s">
        <v>205</v>
      </c>
      <c r="C726" s="3"/>
      <c r="D726" s="4"/>
      <c r="E726" s="33">
        <v>100</v>
      </c>
      <c r="G726" s="32">
        <f t="shared" si="79"/>
        <v>137.5</v>
      </c>
    </row>
    <row r="727" spans="1:14" ht="15.6" customHeight="1" x14ac:dyDescent="0.25">
      <c r="A727" s="4"/>
      <c r="B727" s="4" t="s">
        <v>43</v>
      </c>
      <c r="C727" s="3"/>
      <c r="D727" s="4"/>
      <c r="E727" s="33">
        <v>115</v>
      </c>
      <c r="G727" s="32">
        <f t="shared" si="79"/>
        <v>156.25</v>
      </c>
    </row>
    <row r="728" spans="1:14" ht="15.6" customHeight="1" x14ac:dyDescent="0.25">
      <c r="A728" s="4"/>
      <c r="B728" s="4" t="s">
        <v>44</v>
      </c>
      <c r="C728" s="4"/>
      <c r="D728" s="4"/>
      <c r="E728" s="33">
        <v>140</v>
      </c>
      <c r="G728" s="32">
        <f t="shared" si="79"/>
        <v>187.5</v>
      </c>
    </row>
    <row r="729" spans="1:14" ht="15.6" customHeight="1" x14ac:dyDescent="0.25">
      <c r="A729" s="8"/>
      <c r="B729" s="3" t="s">
        <v>45</v>
      </c>
      <c r="C729" s="4"/>
      <c r="D729" s="4"/>
      <c r="E729" s="33">
        <v>175</v>
      </c>
      <c r="G729" s="32">
        <f t="shared" si="79"/>
        <v>243.75</v>
      </c>
    </row>
    <row r="730" spans="1:14" ht="15.6" customHeight="1" x14ac:dyDescent="0.25">
      <c r="A730" s="8"/>
      <c r="B730" s="3" t="s">
        <v>46</v>
      </c>
      <c r="C730" s="3"/>
      <c r="D730" s="4"/>
      <c r="E730" s="33">
        <v>200</v>
      </c>
      <c r="G730" s="32">
        <f t="shared" si="79"/>
        <v>306.25</v>
      </c>
    </row>
    <row r="731" spans="1:14" ht="15.6" customHeight="1" x14ac:dyDescent="0.25">
      <c r="A731" s="8"/>
      <c r="B731" s="3"/>
      <c r="C731" s="3"/>
      <c r="D731" s="4"/>
      <c r="E731" s="33"/>
      <c r="G731" s="32"/>
    </row>
    <row r="732" spans="1:14" ht="15.6" customHeight="1" x14ac:dyDescent="0.25">
      <c r="A732" s="8"/>
      <c r="B732" s="3"/>
      <c r="C732" s="3"/>
      <c r="D732" s="4"/>
      <c r="E732" s="33"/>
      <c r="G732" s="32"/>
    </row>
    <row r="733" spans="1:14" ht="15.6" customHeight="1" x14ac:dyDescent="0.25">
      <c r="A733" s="8"/>
      <c r="B733" s="3"/>
      <c r="C733" s="3"/>
      <c r="D733" s="4"/>
      <c r="E733" s="33"/>
      <c r="G733" s="32"/>
    </row>
    <row r="734" spans="1:14" ht="15.6" customHeight="1" x14ac:dyDescent="0.25">
      <c r="A734" s="4"/>
      <c r="B734" s="3"/>
      <c r="C734" s="3"/>
      <c r="D734" s="4"/>
      <c r="E734" s="24"/>
    </row>
    <row r="735" spans="1:14" ht="15.6" customHeight="1" x14ac:dyDescent="0.25">
      <c r="A735" s="8" t="s">
        <v>206</v>
      </c>
      <c r="B735" s="3" t="s">
        <v>23</v>
      </c>
      <c r="C735" s="3"/>
      <c r="D735" s="4"/>
      <c r="E735" s="33">
        <v>15</v>
      </c>
      <c r="G735" s="32">
        <f>E726*(1+25%)</f>
        <v>125</v>
      </c>
      <c r="J735" s="4"/>
      <c r="K735" s="3"/>
      <c r="L735" s="3"/>
      <c r="M735" s="4"/>
      <c r="N735" s="5"/>
    </row>
    <row r="736" spans="1:14" ht="15.6" customHeight="1" x14ac:dyDescent="0.25">
      <c r="A736" s="8" t="s">
        <v>282</v>
      </c>
      <c r="B736" s="3"/>
      <c r="C736" s="3"/>
      <c r="D736" s="4"/>
      <c r="E736" s="33"/>
      <c r="G736" s="32">
        <f>E727*(1+25%)</f>
        <v>143.75</v>
      </c>
      <c r="J736" s="3"/>
      <c r="K736" s="4"/>
      <c r="L736" s="4"/>
      <c r="M736" s="4"/>
      <c r="N736" s="5"/>
    </row>
    <row r="737" spans="1:14" ht="15.6" customHeight="1" x14ac:dyDescent="0.25">
      <c r="A737" s="8"/>
      <c r="B737" s="3"/>
      <c r="C737" s="3"/>
      <c r="D737" s="4"/>
      <c r="E737" s="33"/>
      <c r="G737" s="32">
        <f>E728*(1+25%)</f>
        <v>175</v>
      </c>
      <c r="J737" s="3"/>
      <c r="K737" s="3"/>
      <c r="L737" s="3"/>
      <c r="M737" s="4"/>
      <c r="N737" s="5"/>
    </row>
    <row r="738" spans="1:14" ht="15.6" customHeight="1" x14ac:dyDescent="0.25">
      <c r="A738" s="8"/>
      <c r="B738" s="3"/>
      <c r="C738" s="3"/>
      <c r="D738" s="4"/>
      <c r="E738" s="33"/>
      <c r="G738" s="32">
        <f>E729*(1+25%)</f>
        <v>218.75</v>
      </c>
      <c r="J738" s="4"/>
      <c r="K738" s="3"/>
      <c r="L738" s="3"/>
      <c r="M738" s="4"/>
      <c r="N738" s="5"/>
    </row>
    <row r="739" spans="1:14" ht="15.6" customHeight="1" x14ac:dyDescent="0.25">
      <c r="A739" s="8" t="s">
        <v>207</v>
      </c>
      <c r="B739" s="3" t="s">
        <v>208</v>
      </c>
      <c r="C739" s="3"/>
      <c r="D739" s="4"/>
      <c r="E739" s="33">
        <v>95</v>
      </c>
      <c r="G739" s="32">
        <f>E730*(1+25%)</f>
        <v>250</v>
      </c>
      <c r="J739" s="3"/>
      <c r="K739" s="4"/>
      <c r="L739" s="4"/>
      <c r="M739" s="4"/>
      <c r="N739" s="5"/>
    </row>
    <row r="740" spans="1:14" ht="15.6" customHeight="1" x14ac:dyDescent="0.25">
      <c r="A740" s="8" t="s">
        <v>397</v>
      </c>
      <c r="B740" s="3" t="s">
        <v>209</v>
      </c>
      <c r="C740" s="3"/>
      <c r="D740" s="4"/>
      <c r="E740" s="33">
        <v>105</v>
      </c>
    </row>
    <row r="741" spans="1:14" ht="15.6" customHeight="1" x14ac:dyDescent="0.25">
      <c r="A741" s="8" t="s">
        <v>396</v>
      </c>
      <c r="B741" s="3" t="s">
        <v>210</v>
      </c>
      <c r="C741" s="3"/>
      <c r="D741" s="4"/>
      <c r="E741" s="33">
        <v>150</v>
      </c>
      <c r="G741" s="32">
        <f t="shared" ref="G741" si="80">E735*(1+25%)</f>
        <v>18.75</v>
      </c>
    </row>
    <row r="742" spans="1:14" ht="15.6" customHeight="1" x14ac:dyDescent="0.25">
      <c r="A742" s="8" t="s">
        <v>395</v>
      </c>
      <c r="B742" s="3" t="s">
        <v>42</v>
      </c>
      <c r="C742" s="3"/>
      <c r="D742" s="4"/>
      <c r="E742" s="33">
        <v>100</v>
      </c>
    </row>
    <row r="743" spans="1:14" ht="15.6" customHeight="1" x14ac:dyDescent="0.25">
      <c r="A743" s="4" t="s">
        <v>345</v>
      </c>
      <c r="B743" s="3" t="s">
        <v>43</v>
      </c>
      <c r="C743" s="3"/>
      <c r="D743" s="4"/>
      <c r="E743" s="33">
        <v>110</v>
      </c>
    </row>
    <row r="744" spans="1:14" ht="15.6" customHeight="1" x14ac:dyDescent="0.25">
      <c r="A744" s="4"/>
      <c r="B744" s="3" t="s">
        <v>102</v>
      </c>
      <c r="C744" s="3"/>
      <c r="D744" s="4"/>
      <c r="E744" s="33">
        <v>140</v>
      </c>
    </row>
    <row r="745" spans="1:14" ht="15.6" customHeight="1" x14ac:dyDescent="0.25">
      <c r="A745" s="4"/>
      <c r="B745" s="3" t="s">
        <v>103</v>
      </c>
      <c r="C745" s="3"/>
      <c r="D745" s="4"/>
      <c r="E745" s="33">
        <v>175</v>
      </c>
      <c r="G745" s="32">
        <f t="shared" ref="G745:G753" si="81">E739*(1+25%)</f>
        <v>118.75</v>
      </c>
    </row>
    <row r="746" spans="1:14" ht="15.6" customHeight="1" x14ac:dyDescent="0.25">
      <c r="A746" s="4"/>
      <c r="B746" s="3" t="s">
        <v>150</v>
      </c>
      <c r="C746" s="3"/>
      <c r="D746" s="4"/>
      <c r="E746" s="33">
        <v>200</v>
      </c>
      <c r="G746" s="32">
        <f t="shared" si="81"/>
        <v>131.25</v>
      </c>
    </row>
    <row r="747" spans="1:14" ht="15.6" customHeight="1" x14ac:dyDescent="0.25">
      <c r="A747" s="8"/>
      <c r="B747" s="3" t="s">
        <v>342</v>
      </c>
      <c r="C747" s="3"/>
      <c r="D747" s="4"/>
      <c r="E747" s="33">
        <v>95</v>
      </c>
      <c r="G747" s="32">
        <f t="shared" si="81"/>
        <v>187.5</v>
      </c>
    </row>
    <row r="748" spans="1:14" ht="15.6" customHeight="1" x14ac:dyDescent="0.25">
      <c r="A748" s="8"/>
      <c r="B748" s="3" t="s">
        <v>389</v>
      </c>
      <c r="C748" s="3"/>
      <c r="D748" s="4"/>
      <c r="E748" s="33">
        <v>115</v>
      </c>
      <c r="G748" s="32">
        <f t="shared" si="81"/>
        <v>125</v>
      </c>
    </row>
    <row r="749" spans="1:14" ht="15.6" customHeight="1" x14ac:dyDescent="0.25">
      <c r="A749" s="8"/>
      <c r="B749" s="3"/>
      <c r="C749" s="3"/>
      <c r="D749" s="4"/>
      <c r="E749" s="24"/>
      <c r="G749" s="32">
        <f t="shared" si="81"/>
        <v>137.5</v>
      </c>
    </row>
    <row r="750" spans="1:14" ht="15.6" customHeight="1" x14ac:dyDescent="0.25">
      <c r="A750" s="8"/>
      <c r="B750" s="3"/>
      <c r="C750" s="3"/>
      <c r="D750" s="4"/>
      <c r="E750" s="33"/>
      <c r="G750" s="32">
        <f t="shared" si="81"/>
        <v>175</v>
      </c>
    </row>
    <row r="751" spans="1:14" ht="15.6" customHeight="1" x14ac:dyDescent="0.25">
      <c r="A751" s="8" t="s">
        <v>211</v>
      </c>
      <c r="B751" s="3" t="s">
        <v>373</v>
      </c>
      <c r="C751" s="3"/>
      <c r="D751" s="4"/>
      <c r="E751" s="33">
        <v>16</v>
      </c>
      <c r="G751" s="32">
        <f t="shared" si="81"/>
        <v>218.75</v>
      </c>
    </row>
    <row r="752" spans="1:14" ht="15.6" customHeight="1" x14ac:dyDescent="0.25">
      <c r="A752" s="8" t="s">
        <v>212</v>
      </c>
      <c r="B752" s="3" t="s">
        <v>61</v>
      </c>
      <c r="C752" s="3"/>
      <c r="D752" s="4"/>
      <c r="E752" s="33">
        <v>32</v>
      </c>
      <c r="G752" s="32">
        <f t="shared" si="81"/>
        <v>250</v>
      </c>
    </row>
    <row r="753" spans="1:7" ht="15.6" customHeight="1" x14ac:dyDescent="0.25">
      <c r="A753" s="8" t="s">
        <v>213</v>
      </c>
      <c r="B753" s="3" t="s">
        <v>62</v>
      </c>
      <c r="C753" s="3"/>
      <c r="D753" s="4"/>
      <c r="E753" s="33">
        <v>40</v>
      </c>
      <c r="G753" s="10">
        <f t="shared" si="81"/>
        <v>118.75</v>
      </c>
    </row>
    <row r="754" spans="1:7" ht="15.6" customHeight="1" x14ac:dyDescent="0.25">
      <c r="A754" s="8"/>
      <c r="B754" s="3" t="s">
        <v>146</v>
      </c>
      <c r="C754" s="3"/>
      <c r="D754" s="4"/>
      <c r="E754" s="33">
        <v>45</v>
      </c>
    </row>
    <row r="755" spans="1:7" ht="15.6" customHeight="1" x14ac:dyDescent="0.25">
      <c r="A755" s="8"/>
      <c r="B755" s="3" t="s">
        <v>147</v>
      </c>
      <c r="C755" s="3"/>
      <c r="D755" s="4"/>
      <c r="E755" s="33">
        <v>50</v>
      </c>
    </row>
    <row r="756" spans="1:7" ht="15.6" customHeight="1" x14ac:dyDescent="0.25">
      <c r="A756" s="8"/>
      <c r="B756" s="3"/>
      <c r="C756" s="3"/>
      <c r="D756" s="4"/>
      <c r="E756" s="24"/>
    </row>
    <row r="757" spans="1:7" ht="15.6" customHeight="1" x14ac:dyDescent="0.25">
      <c r="A757" s="4"/>
      <c r="B757" s="3"/>
      <c r="C757" s="3"/>
      <c r="D757" s="4"/>
      <c r="E757" s="33"/>
      <c r="G757" s="32">
        <f t="shared" ref="G757:G761" si="82">E751*(1+25%)</f>
        <v>20</v>
      </c>
    </row>
    <row r="758" spans="1:7" ht="15.6" customHeight="1" x14ac:dyDescent="0.25">
      <c r="A758" s="8" t="s">
        <v>214</v>
      </c>
      <c r="B758" s="3" t="s">
        <v>13</v>
      </c>
      <c r="C758" s="3"/>
      <c r="D758" s="4"/>
      <c r="E758" s="33">
        <v>15</v>
      </c>
      <c r="G758" s="32">
        <f t="shared" si="82"/>
        <v>40</v>
      </c>
    </row>
    <row r="759" spans="1:7" ht="15.6" customHeight="1" x14ac:dyDescent="0.25">
      <c r="A759" s="8" t="s">
        <v>215</v>
      </c>
      <c r="B759" s="3" t="s">
        <v>75</v>
      </c>
      <c r="C759" s="3"/>
      <c r="D759" s="4"/>
      <c r="E759" s="33">
        <v>20</v>
      </c>
      <c r="G759" s="32">
        <f t="shared" si="82"/>
        <v>50</v>
      </c>
    </row>
    <row r="760" spans="1:7" ht="15.6" customHeight="1" x14ac:dyDescent="0.25">
      <c r="A760" s="4"/>
      <c r="B760" s="3"/>
      <c r="C760" s="3"/>
      <c r="D760" s="4"/>
      <c r="E760" s="33"/>
      <c r="G760" s="32">
        <f t="shared" si="82"/>
        <v>56.25</v>
      </c>
    </row>
    <row r="761" spans="1:7" ht="15.6" customHeight="1" x14ac:dyDescent="0.25">
      <c r="A761" s="8" t="s">
        <v>331</v>
      </c>
      <c r="B761" s="3" t="s">
        <v>36</v>
      </c>
      <c r="C761" s="3"/>
      <c r="D761" s="4"/>
      <c r="E761" s="33">
        <v>16</v>
      </c>
      <c r="G761" s="32">
        <f t="shared" si="82"/>
        <v>62.5</v>
      </c>
    </row>
    <row r="762" spans="1:7" ht="15.6" customHeight="1" x14ac:dyDescent="0.25">
      <c r="A762" s="8" t="s">
        <v>330</v>
      </c>
      <c r="B762" s="4"/>
      <c r="C762" s="3"/>
      <c r="D762" s="4"/>
      <c r="E762" s="33"/>
    </row>
    <row r="763" spans="1:7" ht="15.6" customHeight="1" x14ac:dyDescent="0.25">
      <c r="A763" s="8"/>
      <c r="B763" s="4"/>
      <c r="C763" s="3"/>
      <c r="D763" s="4"/>
      <c r="E763" s="33"/>
    </row>
    <row r="764" spans="1:7" ht="15.6" customHeight="1" x14ac:dyDescent="0.25">
      <c r="A764" s="8" t="s">
        <v>334</v>
      </c>
      <c r="B764" s="4" t="s">
        <v>335</v>
      </c>
      <c r="C764" s="3"/>
      <c r="D764" s="4"/>
      <c r="E764" s="33">
        <v>35</v>
      </c>
      <c r="G764" s="32">
        <f t="shared" ref="G764:G765" si="83">E758*(1+25%)</f>
        <v>18.75</v>
      </c>
    </row>
    <row r="765" spans="1:7" ht="15.6" customHeight="1" x14ac:dyDescent="0.25">
      <c r="A765" s="8"/>
      <c r="B765" s="4"/>
      <c r="C765" s="3"/>
      <c r="D765" s="4"/>
      <c r="E765" s="33"/>
      <c r="G765" s="32">
        <f t="shared" si="83"/>
        <v>25</v>
      </c>
    </row>
    <row r="766" spans="1:7" ht="15.6" customHeight="1" x14ac:dyDescent="0.25">
      <c r="A766" s="8"/>
      <c r="B766" s="3"/>
      <c r="C766" s="4"/>
      <c r="D766" s="4"/>
      <c r="E766" s="24"/>
    </row>
    <row r="767" spans="1:7" ht="15.6" customHeight="1" x14ac:dyDescent="0.25">
      <c r="A767" s="25" t="s">
        <v>216</v>
      </c>
      <c r="B767" s="3" t="s">
        <v>42</v>
      </c>
      <c r="C767" s="3"/>
      <c r="D767" s="4"/>
      <c r="E767" s="33">
        <v>85</v>
      </c>
      <c r="G767" s="32">
        <f t="shared" ref="G767" si="84">E761*(1+25%)</f>
        <v>20</v>
      </c>
    </row>
    <row r="768" spans="1:7" ht="15.6" customHeight="1" x14ac:dyDescent="0.25">
      <c r="A768" s="8"/>
      <c r="B768" s="3" t="s">
        <v>43</v>
      </c>
      <c r="C768" s="3"/>
      <c r="D768" s="4"/>
      <c r="E768" s="33">
        <v>115</v>
      </c>
    </row>
    <row r="769" spans="1:7" ht="15.6" customHeight="1" x14ac:dyDescent="0.25">
      <c r="A769" s="8"/>
      <c r="B769" s="3" t="s">
        <v>102</v>
      </c>
      <c r="C769" s="3"/>
      <c r="D769" s="4"/>
      <c r="E769" s="33">
        <v>145</v>
      </c>
    </row>
    <row r="770" spans="1:7" ht="15.6" customHeight="1" x14ac:dyDescent="0.25">
      <c r="A770" s="8"/>
      <c r="B770" s="3" t="s">
        <v>103</v>
      </c>
      <c r="C770" s="3"/>
      <c r="D770" s="4"/>
      <c r="E770" s="33">
        <v>175</v>
      </c>
    </row>
    <row r="771" spans="1:7" ht="15.6" customHeight="1" x14ac:dyDescent="0.25">
      <c r="A771" s="8"/>
      <c r="B771" s="3" t="s">
        <v>150</v>
      </c>
      <c r="C771" s="3"/>
      <c r="D771" s="4"/>
      <c r="E771" s="33">
        <v>205</v>
      </c>
    </row>
    <row r="772" spans="1:7" ht="15.6" customHeight="1" x14ac:dyDescent="0.25">
      <c r="A772" s="8"/>
      <c r="B772" s="3"/>
      <c r="C772" s="3"/>
      <c r="D772" s="4"/>
      <c r="E772" s="33"/>
    </row>
    <row r="773" spans="1:7" ht="15.6" customHeight="1" x14ac:dyDescent="0.25">
      <c r="B773" s="3"/>
      <c r="C773" s="3"/>
      <c r="D773" s="4"/>
      <c r="E773" s="33"/>
      <c r="G773" s="32">
        <f t="shared" ref="G773:G777" si="85">E767*(1+25%)</f>
        <v>106.25</v>
      </c>
    </row>
    <row r="774" spans="1:7" ht="15.6" customHeight="1" x14ac:dyDescent="0.25">
      <c r="A774" s="8" t="s">
        <v>305</v>
      </c>
      <c r="B774" s="3" t="s">
        <v>190</v>
      </c>
      <c r="C774" s="3"/>
      <c r="D774" s="4"/>
      <c r="E774" s="33">
        <v>18</v>
      </c>
      <c r="G774" s="32">
        <f t="shared" si="85"/>
        <v>143.75</v>
      </c>
    </row>
    <row r="775" spans="1:7" ht="15.6" customHeight="1" x14ac:dyDescent="0.25">
      <c r="A775" s="8" t="s">
        <v>304</v>
      </c>
      <c r="B775" s="3" t="s">
        <v>190</v>
      </c>
      <c r="C775" s="3"/>
      <c r="D775" s="4"/>
      <c r="E775" s="33">
        <v>18</v>
      </c>
      <c r="G775" s="32">
        <f t="shared" si="85"/>
        <v>181.25</v>
      </c>
    </row>
    <row r="776" spans="1:7" ht="15.6" customHeight="1" x14ac:dyDescent="0.25">
      <c r="B776" s="3"/>
      <c r="C776" s="3"/>
      <c r="D776" s="4"/>
      <c r="E776" s="33"/>
      <c r="G776" s="32">
        <f t="shared" si="85"/>
        <v>218.75</v>
      </c>
    </row>
    <row r="777" spans="1:7" ht="15.6" customHeight="1" x14ac:dyDescent="0.25">
      <c r="A777" s="8"/>
      <c r="B777" s="3"/>
      <c r="C777" s="3"/>
      <c r="D777" s="4"/>
      <c r="E777" s="33"/>
      <c r="G777" s="32">
        <f t="shared" si="85"/>
        <v>256.25</v>
      </c>
    </row>
    <row r="778" spans="1:7" ht="15.6" customHeight="1" x14ac:dyDescent="0.25">
      <c r="G778" s="32"/>
    </row>
    <row r="779" spans="1:7" ht="15.6" customHeight="1" x14ac:dyDescent="0.25">
      <c r="G779" s="32"/>
    </row>
    <row r="780" spans="1:7" ht="15.6" customHeight="1" x14ac:dyDescent="0.25">
      <c r="A780" s="8" t="s">
        <v>217</v>
      </c>
      <c r="B780" s="3" t="s">
        <v>190</v>
      </c>
      <c r="C780" s="4"/>
      <c r="D780" s="4"/>
      <c r="E780" s="33">
        <v>14</v>
      </c>
      <c r="G780" s="32"/>
    </row>
    <row r="781" spans="1:7" ht="15.6" customHeight="1" x14ac:dyDescent="0.25">
      <c r="A781" s="8" t="s">
        <v>303</v>
      </c>
      <c r="B781" s="3"/>
      <c r="C781" s="3"/>
      <c r="D781" s="4"/>
      <c r="E781" s="33"/>
      <c r="G781" s="32"/>
    </row>
    <row r="782" spans="1:7" ht="15.6" customHeight="1" x14ac:dyDescent="0.25">
      <c r="A782" s="8"/>
      <c r="B782" s="4"/>
      <c r="C782" s="3"/>
      <c r="D782" s="4"/>
      <c r="E782" s="37"/>
      <c r="G782" s="32"/>
    </row>
    <row r="783" spans="1:7" ht="15.6" customHeight="1" x14ac:dyDescent="0.25">
      <c r="A783" s="8"/>
      <c r="B783" s="4"/>
      <c r="C783" s="4"/>
      <c r="D783" s="4"/>
      <c r="E783" s="24"/>
      <c r="G783" s="32"/>
    </row>
    <row r="784" spans="1:7" ht="15.6" customHeight="1" x14ac:dyDescent="0.25">
      <c r="A784" s="8" t="s">
        <v>218</v>
      </c>
      <c r="B784" s="3" t="s">
        <v>373</v>
      </c>
      <c r="C784" s="4"/>
      <c r="D784" s="4"/>
      <c r="E784" s="33">
        <v>14</v>
      </c>
    </row>
    <row r="785" spans="1:7" ht="15.6" customHeight="1" x14ac:dyDescent="0.25">
      <c r="A785" s="8"/>
      <c r="B785" s="3" t="s">
        <v>374</v>
      </c>
      <c r="C785" s="3"/>
      <c r="D785" s="4"/>
      <c r="E785" s="33">
        <v>15</v>
      </c>
    </row>
    <row r="786" spans="1:7" ht="15.6" customHeight="1" x14ac:dyDescent="0.25">
      <c r="A786" s="8"/>
      <c r="B786" s="3" t="s">
        <v>375</v>
      </c>
      <c r="C786" s="3"/>
      <c r="D786" s="4"/>
      <c r="E786" s="33">
        <v>18</v>
      </c>
      <c r="G786" s="32">
        <f t="shared" ref="G786:G788" si="86">E780*(1+25%)</f>
        <v>17.5</v>
      </c>
    </row>
    <row r="787" spans="1:7" ht="15.6" customHeight="1" x14ac:dyDescent="0.25">
      <c r="A787" s="8"/>
      <c r="B787" s="3" t="s">
        <v>376</v>
      </c>
      <c r="C787" s="3"/>
      <c r="D787" s="4"/>
      <c r="E787" s="33">
        <v>35</v>
      </c>
      <c r="G787" s="32">
        <f t="shared" si="86"/>
        <v>0</v>
      </c>
    </row>
    <row r="788" spans="1:7" ht="15.6" customHeight="1" x14ac:dyDescent="0.25">
      <c r="A788" s="8"/>
      <c r="B788" s="3" t="s">
        <v>377</v>
      </c>
      <c r="C788" s="3"/>
      <c r="D788" s="4"/>
      <c r="E788" s="33">
        <v>62</v>
      </c>
      <c r="G788" s="32">
        <f t="shared" si="86"/>
        <v>0</v>
      </c>
    </row>
    <row r="789" spans="1:7" ht="15.6" customHeight="1" x14ac:dyDescent="0.25">
      <c r="A789" s="4"/>
      <c r="B789" s="3" t="s">
        <v>378</v>
      </c>
      <c r="C789" s="3"/>
      <c r="D789" s="4"/>
      <c r="E789" s="33">
        <v>90</v>
      </c>
    </row>
    <row r="790" spans="1:7" ht="15.6" customHeight="1" x14ac:dyDescent="0.25">
      <c r="A790" s="8"/>
      <c r="B790" s="3" t="s">
        <v>379</v>
      </c>
      <c r="C790" s="3"/>
      <c r="D790" s="4"/>
      <c r="E790" s="33">
        <v>133</v>
      </c>
      <c r="G790" s="32">
        <f t="shared" ref="G790:G796" si="87">E784*(1+25%)</f>
        <v>17.5</v>
      </c>
    </row>
    <row r="791" spans="1:7" ht="15.6" customHeight="1" x14ac:dyDescent="0.25">
      <c r="A791" s="8"/>
      <c r="B791" s="3"/>
      <c r="C791" s="3"/>
      <c r="D791" s="4"/>
      <c r="E791" s="24"/>
      <c r="G791" s="32">
        <f t="shared" si="87"/>
        <v>18.75</v>
      </c>
    </row>
    <row r="792" spans="1:7" ht="15.6" customHeight="1" x14ac:dyDescent="0.25">
      <c r="A792" s="8"/>
      <c r="B792" s="3"/>
      <c r="C792" s="3"/>
      <c r="D792" s="4"/>
      <c r="E792" s="33"/>
      <c r="G792" s="32">
        <f t="shared" si="87"/>
        <v>22.5</v>
      </c>
    </row>
    <row r="793" spans="1:7" ht="15.6" customHeight="1" x14ac:dyDescent="0.25">
      <c r="A793" s="8" t="s">
        <v>219</v>
      </c>
      <c r="B793" s="3" t="s">
        <v>190</v>
      </c>
      <c r="C793" s="3"/>
      <c r="D793" s="4"/>
      <c r="E793" s="33">
        <v>16</v>
      </c>
      <c r="G793" s="32">
        <f t="shared" si="87"/>
        <v>43.75</v>
      </c>
    </row>
    <row r="794" spans="1:7" ht="15.6" customHeight="1" x14ac:dyDescent="0.25">
      <c r="A794" s="4"/>
      <c r="B794" s="3"/>
      <c r="C794" s="3"/>
      <c r="D794" s="4"/>
      <c r="E794" s="33"/>
      <c r="G794" s="32">
        <f t="shared" si="87"/>
        <v>77.5</v>
      </c>
    </row>
    <row r="795" spans="1:7" ht="15.6" customHeight="1" x14ac:dyDescent="0.25">
      <c r="A795" s="8"/>
      <c r="B795" s="4"/>
      <c r="C795" s="3"/>
      <c r="D795" s="4"/>
      <c r="E795" s="37"/>
      <c r="G795" s="32">
        <f t="shared" si="87"/>
        <v>112.5</v>
      </c>
    </row>
    <row r="796" spans="1:7" ht="15.6" customHeight="1" x14ac:dyDescent="0.25">
      <c r="A796" s="8"/>
      <c r="B796" s="4"/>
      <c r="C796" s="4"/>
      <c r="D796" s="4"/>
      <c r="E796" s="37"/>
      <c r="G796" s="32">
        <f t="shared" si="87"/>
        <v>166.25</v>
      </c>
    </row>
    <row r="797" spans="1:7" ht="15.6" customHeight="1" x14ac:dyDescent="0.25">
      <c r="A797" s="8"/>
      <c r="B797" s="4"/>
      <c r="C797" s="4"/>
      <c r="D797" s="4"/>
      <c r="E797" s="33"/>
    </row>
    <row r="798" spans="1:7" ht="15.6" customHeight="1" x14ac:dyDescent="0.25">
      <c r="A798" s="8" t="s">
        <v>220</v>
      </c>
      <c r="B798" s="3" t="s">
        <v>27</v>
      </c>
      <c r="C798" s="4"/>
      <c r="D798" s="4"/>
      <c r="E798" s="33">
        <v>45</v>
      </c>
    </row>
    <row r="799" spans="1:7" ht="15.6" customHeight="1" x14ac:dyDescent="0.25">
      <c r="A799" s="8"/>
      <c r="B799" s="3" t="s">
        <v>28</v>
      </c>
      <c r="C799" s="3"/>
      <c r="D799" s="4"/>
      <c r="E799" s="33">
        <v>80</v>
      </c>
      <c r="G799" s="32">
        <f t="shared" ref="G799:G802" si="88">E793*(1+25%)</f>
        <v>20</v>
      </c>
    </row>
    <row r="800" spans="1:7" ht="15.6" customHeight="1" x14ac:dyDescent="0.25">
      <c r="A800" s="8"/>
      <c r="B800" s="3" t="s">
        <v>29</v>
      </c>
      <c r="C800" s="3"/>
      <c r="D800" s="4"/>
      <c r="E800" s="33">
        <v>110</v>
      </c>
      <c r="G800" s="32">
        <f t="shared" si="88"/>
        <v>0</v>
      </c>
    </row>
    <row r="801" spans="1:7" ht="15.6" customHeight="1" x14ac:dyDescent="0.25">
      <c r="A801" s="8"/>
      <c r="B801" s="3" t="s">
        <v>94</v>
      </c>
      <c r="C801" s="3"/>
      <c r="D801" s="4"/>
      <c r="E801" s="33">
        <v>125</v>
      </c>
      <c r="G801" s="32">
        <f t="shared" si="88"/>
        <v>0</v>
      </c>
    </row>
    <row r="802" spans="1:7" ht="15.6" customHeight="1" x14ac:dyDescent="0.25">
      <c r="A802" s="8"/>
      <c r="B802" s="4" t="s">
        <v>16</v>
      </c>
      <c r="C802" s="3"/>
      <c r="D802" s="4"/>
      <c r="E802" s="33">
        <v>150</v>
      </c>
      <c r="G802" s="32">
        <f t="shared" si="88"/>
        <v>0</v>
      </c>
    </row>
    <row r="803" spans="1:7" ht="15.6" customHeight="1" x14ac:dyDescent="0.25">
      <c r="A803" s="4"/>
      <c r="B803" s="3" t="s">
        <v>17</v>
      </c>
      <c r="C803" s="4"/>
      <c r="D803" s="4"/>
      <c r="E803" s="33">
        <v>195</v>
      </c>
    </row>
    <row r="804" spans="1:7" ht="15.6" customHeight="1" x14ac:dyDescent="0.25">
      <c r="A804" s="4"/>
      <c r="B804" s="3" t="s">
        <v>18</v>
      </c>
      <c r="C804" s="3"/>
      <c r="D804" s="4"/>
      <c r="E804" s="33">
        <v>245</v>
      </c>
      <c r="G804" s="32">
        <f t="shared" ref="G804:G810" si="89">E798*(1+25%)</f>
        <v>56.25</v>
      </c>
    </row>
    <row r="805" spans="1:7" ht="15.6" customHeight="1" x14ac:dyDescent="0.25">
      <c r="A805" s="8"/>
      <c r="B805" s="3"/>
      <c r="C805" s="3"/>
      <c r="D805" s="4"/>
      <c r="E805" s="33"/>
      <c r="G805" s="32">
        <f t="shared" si="89"/>
        <v>100</v>
      </c>
    </row>
    <row r="806" spans="1:7" ht="15.6" customHeight="1" x14ac:dyDescent="0.25">
      <c r="A806" s="8"/>
      <c r="B806" s="3"/>
      <c r="C806" s="3"/>
      <c r="D806" s="4"/>
      <c r="E806" s="33"/>
      <c r="G806" s="32">
        <f t="shared" si="89"/>
        <v>137.5</v>
      </c>
    </row>
    <row r="807" spans="1:7" ht="15.6" customHeight="1" x14ac:dyDescent="0.25">
      <c r="A807" s="8" t="s">
        <v>221</v>
      </c>
      <c r="B807" s="3" t="s">
        <v>55</v>
      </c>
      <c r="C807" s="3"/>
      <c r="D807" s="4"/>
      <c r="E807" s="33" t="s">
        <v>180</v>
      </c>
      <c r="G807" s="32">
        <f t="shared" si="89"/>
        <v>156.25</v>
      </c>
    </row>
    <row r="808" spans="1:7" ht="15.6" customHeight="1" x14ac:dyDescent="0.25">
      <c r="A808" s="8"/>
      <c r="B808" s="3" t="s">
        <v>21</v>
      </c>
      <c r="C808" s="3"/>
      <c r="D808" s="4"/>
      <c r="E808" s="33" t="s">
        <v>180</v>
      </c>
      <c r="G808" s="32">
        <f t="shared" si="89"/>
        <v>187.5</v>
      </c>
    </row>
    <row r="809" spans="1:7" ht="15.6" customHeight="1" x14ac:dyDescent="0.25">
      <c r="A809" s="8"/>
      <c r="B809" s="3" t="s">
        <v>52</v>
      </c>
      <c r="C809" s="3"/>
      <c r="D809" s="4"/>
      <c r="E809" s="33" t="s">
        <v>180</v>
      </c>
      <c r="G809" s="32">
        <f t="shared" si="89"/>
        <v>243.75</v>
      </c>
    </row>
    <row r="810" spans="1:7" ht="15.6" customHeight="1" x14ac:dyDescent="0.25">
      <c r="A810" s="4"/>
      <c r="B810" s="4" t="s">
        <v>53</v>
      </c>
      <c r="C810" s="3"/>
      <c r="D810" s="4"/>
      <c r="E810" s="33" t="s">
        <v>180</v>
      </c>
      <c r="G810" s="32">
        <f t="shared" si="89"/>
        <v>306.25</v>
      </c>
    </row>
    <row r="811" spans="1:7" ht="15.6" customHeight="1" x14ac:dyDescent="0.25">
      <c r="A811" s="4"/>
      <c r="B811" s="4" t="s">
        <v>61</v>
      </c>
      <c r="C811" s="4"/>
      <c r="D811" s="4"/>
      <c r="E811" s="33" t="s">
        <v>180</v>
      </c>
    </row>
    <row r="812" spans="1:7" ht="15.6" customHeight="1" x14ac:dyDescent="0.25">
      <c r="A812" s="8"/>
      <c r="B812" s="4"/>
      <c r="C812" s="4"/>
      <c r="D812" s="4"/>
      <c r="E812" s="37"/>
    </row>
    <row r="813" spans="1:7" ht="15.6" customHeight="1" x14ac:dyDescent="0.25">
      <c r="A813" s="8"/>
      <c r="B813" s="4"/>
      <c r="C813" s="4"/>
      <c r="D813" s="4"/>
      <c r="E813" s="37"/>
    </row>
    <row r="814" spans="1:7" ht="15.6" customHeight="1" x14ac:dyDescent="0.25">
      <c r="A814" s="8" t="s">
        <v>222</v>
      </c>
      <c r="B814" s="3" t="s">
        <v>28</v>
      </c>
      <c r="C814" s="4"/>
      <c r="D814" s="4"/>
      <c r="E814" s="37"/>
    </row>
    <row r="815" spans="1:7" ht="15.6" customHeight="1" x14ac:dyDescent="0.25">
      <c r="A815" s="8" t="s">
        <v>223</v>
      </c>
      <c r="B815" s="3" t="s">
        <v>29</v>
      </c>
      <c r="C815" s="3"/>
      <c r="D815" s="4"/>
      <c r="E815" s="33" t="s">
        <v>180</v>
      </c>
    </row>
    <row r="816" spans="1:7" ht="15.6" customHeight="1" x14ac:dyDescent="0.25">
      <c r="A816" s="4"/>
      <c r="B816" s="3" t="s">
        <v>94</v>
      </c>
      <c r="C816" s="3"/>
      <c r="D816" s="4"/>
      <c r="E816" s="33" t="s">
        <v>180</v>
      </c>
    </row>
    <row r="817" spans="1:7" ht="15.6" customHeight="1" x14ac:dyDescent="0.25">
      <c r="A817" s="8"/>
      <c r="B817" s="3" t="s">
        <v>16</v>
      </c>
      <c r="C817" s="3"/>
      <c r="D817" s="4"/>
      <c r="E817" s="33" t="s">
        <v>180</v>
      </c>
    </row>
    <row r="818" spans="1:7" ht="15.6" customHeight="1" x14ac:dyDescent="0.25">
      <c r="A818" s="8"/>
      <c r="B818" s="3" t="s">
        <v>17</v>
      </c>
      <c r="C818" s="3"/>
      <c r="D818" s="4"/>
      <c r="E818" s="33" t="s">
        <v>180</v>
      </c>
    </row>
    <row r="819" spans="1:7" ht="15.6" customHeight="1" x14ac:dyDescent="0.25">
      <c r="A819" s="8"/>
      <c r="B819" s="3"/>
      <c r="C819" s="3"/>
      <c r="D819" s="4"/>
      <c r="E819" s="33" t="s">
        <v>180</v>
      </c>
    </row>
    <row r="820" spans="1:7" ht="15.6" customHeight="1" x14ac:dyDescent="0.25">
      <c r="A820" s="8"/>
      <c r="B820" s="3"/>
      <c r="C820" s="3"/>
      <c r="D820" s="4"/>
      <c r="E820" s="33"/>
    </row>
    <row r="821" spans="1:7" ht="15.6" customHeight="1" x14ac:dyDescent="0.25">
      <c r="A821" s="8"/>
      <c r="B821" s="3"/>
      <c r="C821" s="3"/>
      <c r="D821" s="4"/>
      <c r="E821" s="33"/>
    </row>
    <row r="822" spans="1:7" ht="15.6" customHeight="1" x14ac:dyDescent="0.25">
      <c r="A822" s="8"/>
      <c r="B822" s="3"/>
      <c r="C822" s="3"/>
      <c r="D822" s="4"/>
      <c r="E822" s="33"/>
    </row>
    <row r="823" spans="1:7" ht="15.6" customHeight="1" x14ac:dyDescent="0.25">
      <c r="A823" s="8"/>
      <c r="B823" s="3"/>
      <c r="C823" s="3"/>
      <c r="D823" s="4"/>
      <c r="E823" s="33"/>
    </row>
    <row r="824" spans="1:7" ht="15.6" customHeight="1" x14ac:dyDescent="0.25">
      <c r="A824" s="8" t="s">
        <v>224</v>
      </c>
      <c r="B824" s="3" t="s">
        <v>27</v>
      </c>
      <c r="C824" s="3"/>
      <c r="D824" s="4"/>
      <c r="E824" s="33">
        <v>45</v>
      </c>
    </row>
    <row r="825" spans="1:7" ht="15.6" customHeight="1" x14ac:dyDescent="0.25">
      <c r="A825" s="8"/>
      <c r="B825" s="3" t="s">
        <v>28</v>
      </c>
      <c r="C825" s="3"/>
      <c r="D825" s="4"/>
      <c r="E825" s="33">
        <v>80</v>
      </c>
    </row>
    <row r="826" spans="1:7" ht="15.6" customHeight="1" x14ac:dyDescent="0.25">
      <c r="A826" s="8"/>
      <c r="B826" s="3" t="s">
        <v>29</v>
      </c>
      <c r="C826" s="3"/>
      <c r="D826" s="4"/>
      <c r="E826" s="33">
        <v>110</v>
      </c>
    </row>
    <row r="827" spans="1:7" ht="15.6" customHeight="1" x14ac:dyDescent="0.25">
      <c r="A827" s="8"/>
      <c r="B827" s="3" t="s">
        <v>94</v>
      </c>
      <c r="C827" s="3"/>
      <c r="D827" s="4"/>
      <c r="E827" s="33">
        <v>125</v>
      </c>
    </row>
    <row r="828" spans="1:7" ht="15.6" customHeight="1" x14ac:dyDescent="0.25">
      <c r="A828" s="8"/>
      <c r="B828" s="3" t="s">
        <v>16</v>
      </c>
      <c r="C828" s="3"/>
      <c r="D828" s="4"/>
      <c r="E828" s="33">
        <v>150</v>
      </c>
    </row>
    <row r="829" spans="1:7" ht="15.6" customHeight="1" x14ac:dyDescent="0.25">
      <c r="A829" s="8"/>
      <c r="B829" s="3" t="s">
        <v>17</v>
      </c>
      <c r="C829" s="3"/>
      <c r="D829" s="4"/>
      <c r="E829" s="33">
        <v>195</v>
      </c>
    </row>
    <row r="830" spans="1:7" ht="15.6" customHeight="1" x14ac:dyDescent="0.25">
      <c r="A830" s="8"/>
      <c r="B830" s="3" t="s">
        <v>18</v>
      </c>
      <c r="C830" s="3"/>
      <c r="D830" s="4"/>
      <c r="E830" s="33">
        <v>245</v>
      </c>
      <c r="G830" s="32">
        <f t="shared" ref="G830:G836" si="90">E824*(1+25%)</f>
        <v>56.25</v>
      </c>
    </row>
    <row r="831" spans="1:7" ht="15.6" customHeight="1" x14ac:dyDescent="0.25">
      <c r="G831" s="32">
        <f t="shared" si="90"/>
        <v>100</v>
      </c>
    </row>
    <row r="832" spans="1:7" ht="15.6" customHeight="1" x14ac:dyDescent="0.25">
      <c r="A832" s="8" t="s">
        <v>225</v>
      </c>
      <c r="B832" s="3" t="s">
        <v>28</v>
      </c>
      <c r="C832" s="3"/>
      <c r="D832" s="4"/>
      <c r="E832" s="33" t="s">
        <v>180</v>
      </c>
      <c r="G832" s="32">
        <f t="shared" si="90"/>
        <v>137.5</v>
      </c>
    </row>
    <row r="833" spans="1:7" ht="15.6" customHeight="1" x14ac:dyDescent="0.25">
      <c r="A833" s="8"/>
      <c r="B833" s="3" t="s">
        <v>29</v>
      </c>
      <c r="C833" s="3"/>
      <c r="D833" s="4"/>
      <c r="E833" s="33" t="s">
        <v>180</v>
      </c>
      <c r="G833" s="32">
        <f t="shared" si="90"/>
        <v>156.25</v>
      </c>
    </row>
    <row r="834" spans="1:7" ht="15.6" customHeight="1" x14ac:dyDescent="0.25">
      <c r="A834" s="8"/>
      <c r="B834" s="3" t="s">
        <v>94</v>
      </c>
      <c r="C834" s="3"/>
      <c r="D834" s="4"/>
      <c r="E834" s="33" t="s">
        <v>180</v>
      </c>
      <c r="G834" s="32">
        <f t="shared" si="90"/>
        <v>187.5</v>
      </c>
    </row>
    <row r="835" spans="1:7" ht="15.6" customHeight="1" x14ac:dyDescent="0.25">
      <c r="A835" s="8"/>
      <c r="B835" s="4" t="s">
        <v>16</v>
      </c>
      <c r="C835" s="3"/>
      <c r="D835" s="4"/>
      <c r="E835" s="37" t="s">
        <v>180</v>
      </c>
      <c r="G835" s="32">
        <f t="shared" si="90"/>
        <v>243.75</v>
      </c>
    </row>
    <row r="836" spans="1:7" ht="15.6" customHeight="1" x14ac:dyDescent="0.25">
      <c r="A836" s="8"/>
      <c r="B836" s="4"/>
      <c r="C836" s="3"/>
      <c r="D836" s="4"/>
      <c r="E836" s="24"/>
      <c r="G836" s="32">
        <f t="shared" si="90"/>
        <v>306.25</v>
      </c>
    </row>
    <row r="837" spans="1:7" ht="15" customHeight="1" x14ac:dyDescent="0.25">
      <c r="A837" s="8" t="s">
        <v>226</v>
      </c>
      <c r="B837" s="4" t="s">
        <v>227</v>
      </c>
      <c r="C837" s="3"/>
      <c r="D837" s="4"/>
      <c r="E837" s="37">
        <v>14</v>
      </c>
    </row>
    <row r="838" spans="1:7" ht="15.6" customHeight="1" x14ac:dyDescent="0.25">
      <c r="A838" s="8" t="s">
        <v>283</v>
      </c>
      <c r="B838" s="4"/>
      <c r="C838" s="3"/>
      <c r="D838" s="4"/>
      <c r="E838" s="37"/>
    </row>
    <row r="839" spans="1:7" ht="15.6" customHeight="1" x14ac:dyDescent="0.25">
      <c r="A839" s="8"/>
      <c r="B839" s="4"/>
      <c r="C839" s="3"/>
      <c r="D839" s="4"/>
      <c r="E839" s="37"/>
    </row>
    <row r="840" spans="1:7" ht="15.6" customHeight="1" x14ac:dyDescent="0.25">
      <c r="A840" s="50"/>
      <c r="B840" s="4"/>
      <c r="C840" s="3"/>
      <c r="D840" s="4"/>
      <c r="E840" s="37"/>
    </row>
    <row r="841" spans="1:7" ht="15.6" customHeight="1" x14ac:dyDescent="0.25">
      <c r="A841" s="8" t="s">
        <v>364</v>
      </c>
      <c r="B841" s="4" t="s">
        <v>365</v>
      </c>
      <c r="C841" s="3"/>
      <c r="D841" s="4"/>
      <c r="E841" s="37">
        <v>95</v>
      </c>
    </row>
    <row r="842" spans="1:7" ht="15.6" customHeight="1" x14ac:dyDescent="0.25">
      <c r="A842" s="4"/>
      <c r="B842" s="4"/>
      <c r="C842" s="3"/>
      <c r="D842" s="4"/>
      <c r="E842" s="24"/>
    </row>
    <row r="843" spans="1:7" ht="15.6" customHeight="1" x14ac:dyDescent="0.25">
      <c r="A843" s="4"/>
      <c r="B843" s="4"/>
      <c r="C843" s="3"/>
      <c r="D843" s="4"/>
      <c r="E843" s="24"/>
    </row>
    <row r="844" spans="1:7" ht="15.6" customHeight="1" x14ac:dyDescent="0.25">
      <c r="A844" s="8" t="s">
        <v>228</v>
      </c>
      <c r="B844" s="4" t="s">
        <v>365</v>
      </c>
      <c r="C844" s="3"/>
      <c r="D844" s="4"/>
      <c r="E844" s="37">
        <v>90</v>
      </c>
    </row>
    <row r="845" spans="1:7" ht="15.6" customHeight="1" x14ac:dyDescent="0.25">
      <c r="A845" s="4"/>
      <c r="B845" s="4" t="s">
        <v>391</v>
      </c>
      <c r="C845" s="3"/>
      <c r="D845" s="4"/>
      <c r="E845" s="37">
        <v>105</v>
      </c>
    </row>
    <row r="846" spans="1:7" ht="15.6" customHeight="1" x14ac:dyDescent="0.25">
      <c r="B846" s="3" t="s">
        <v>42</v>
      </c>
      <c r="C846" s="3"/>
      <c r="D846" s="4"/>
      <c r="E846" s="33">
        <v>100</v>
      </c>
      <c r="G846" s="32">
        <f t="shared" ref="G846" si="91">E837*(1+25%)</f>
        <v>17.5</v>
      </c>
    </row>
    <row r="847" spans="1:7" ht="15.6" customHeight="1" x14ac:dyDescent="0.25">
      <c r="A847" s="4"/>
      <c r="B847" s="3" t="s">
        <v>43</v>
      </c>
      <c r="C847" s="4"/>
      <c r="D847" s="4"/>
      <c r="E847" s="33">
        <v>110</v>
      </c>
    </row>
    <row r="848" spans="1:7" ht="15.6" customHeight="1" x14ac:dyDescent="0.25">
      <c r="A848" s="8"/>
      <c r="B848" s="3" t="s">
        <v>44</v>
      </c>
      <c r="C848" s="3"/>
      <c r="D848" s="4"/>
      <c r="E848" s="33">
        <v>140</v>
      </c>
    </row>
    <row r="849" spans="1:7" ht="15.6" customHeight="1" x14ac:dyDescent="0.25">
      <c r="A849" s="8"/>
      <c r="B849" s="3" t="s">
        <v>45</v>
      </c>
      <c r="C849" s="3"/>
      <c r="D849" s="4"/>
      <c r="E849" s="33">
        <v>175</v>
      </c>
    </row>
    <row r="850" spans="1:7" ht="15.6" customHeight="1" x14ac:dyDescent="0.25">
      <c r="A850" s="8"/>
      <c r="B850" s="3" t="s">
        <v>46</v>
      </c>
      <c r="C850" s="3"/>
      <c r="D850" s="4"/>
      <c r="E850" s="33">
        <v>200</v>
      </c>
    </row>
    <row r="851" spans="1:7" ht="15.6" customHeight="1" x14ac:dyDescent="0.25">
      <c r="A851" s="8"/>
      <c r="B851" s="3"/>
      <c r="C851" s="3"/>
      <c r="D851" s="4"/>
      <c r="E851" s="33"/>
    </row>
    <row r="852" spans="1:7" ht="15.6" customHeight="1" x14ac:dyDescent="0.25">
      <c r="A852" s="8" t="s">
        <v>229</v>
      </c>
      <c r="B852" s="3" t="s">
        <v>367</v>
      </c>
      <c r="C852" s="3"/>
      <c r="D852" s="4"/>
      <c r="E852" s="33">
        <v>90</v>
      </c>
    </row>
    <row r="853" spans="1:7" ht="15.6" customHeight="1" x14ac:dyDescent="0.25">
      <c r="A853" s="8"/>
      <c r="B853" s="3" t="s">
        <v>393</v>
      </c>
      <c r="C853" s="3"/>
      <c r="D853" s="4"/>
      <c r="E853" s="33">
        <v>105</v>
      </c>
    </row>
    <row r="854" spans="1:7" ht="15.6" customHeight="1" x14ac:dyDescent="0.25">
      <c r="B854" s="3" t="s">
        <v>42</v>
      </c>
      <c r="C854" s="3"/>
      <c r="D854" s="4"/>
      <c r="E854" s="33">
        <v>100</v>
      </c>
      <c r="G854" s="32">
        <f>E846*(1+25%)</f>
        <v>125</v>
      </c>
    </row>
    <row r="855" spans="1:7" ht="15.6" customHeight="1" x14ac:dyDescent="0.25">
      <c r="A855" s="4"/>
      <c r="B855" s="3" t="s">
        <v>43</v>
      </c>
      <c r="C855" s="4"/>
      <c r="D855" s="4"/>
      <c r="E855" s="33">
        <v>110</v>
      </c>
      <c r="G855" s="32">
        <f>E847*(1+25%)</f>
        <v>137.5</v>
      </c>
    </row>
    <row r="856" spans="1:7" ht="15.6" customHeight="1" x14ac:dyDescent="0.25">
      <c r="A856" s="4"/>
      <c r="B856" s="3" t="s">
        <v>102</v>
      </c>
      <c r="C856" s="3"/>
      <c r="D856" s="4"/>
      <c r="E856" s="33">
        <v>140</v>
      </c>
      <c r="G856" s="32">
        <f>E848*(1+25%)</f>
        <v>175</v>
      </c>
    </row>
    <row r="857" spans="1:7" ht="15.6" customHeight="1" x14ac:dyDescent="0.25">
      <c r="A857" s="8"/>
      <c r="B857" s="3" t="s">
        <v>103</v>
      </c>
      <c r="C857" s="3"/>
      <c r="D857" s="4"/>
      <c r="E857" s="33">
        <v>175</v>
      </c>
      <c r="G857" s="32">
        <f>E849*(1+25%)</f>
        <v>218.75</v>
      </c>
    </row>
    <row r="858" spans="1:7" ht="15.6" customHeight="1" x14ac:dyDescent="0.25">
      <c r="A858" s="8"/>
      <c r="B858" s="3" t="s">
        <v>150</v>
      </c>
      <c r="C858" s="3"/>
      <c r="D858" s="4"/>
      <c r="E858" s="33">
        <v>200</v>
      </c>
      <c r="G858" s="32">
        <f>E850*(1+25%)</f>
        <v>250</v>
      </c>
    </row>
    <row r="859" spans="1:7" ht="15.6" customHeight="1" x14ac:dyDescent="0.25">
      <c r="A859" s="8"/>
      <c r="B859" s="3"/>
      <c r="C859" s="3"/>
      <c r="D859" s="4"/>
      <c r="E859" s="33"/>
    </row>
    <row r="860" spans="1:7" ht="15.6" customHeight="1" x14ac:dyDescent="0.25">
      <c r="A860" s="8" t="s">
        <v>230</v>
      </c>
      <c r="B860" s="3" t="s">
        <v>190</v>
      </c>
      <c r="C860" s="3"/>
      <c r="D860" s="4"/>
      <c r="E860" s="33">
        <v>15</v>
      </c>
      <c r="G860" s="32">
        <f t="shared" ref="G860:G864" si="92">E854*(1+25%)</f>
        <v>125</v>
      </c>
    </row>
    <row r="861" spans="1:7" ht="15.6" customHeight="1" x14ac:dyDescent="0.25">
      <c r="A861" s="8"/>
      <c r="B861" s="3"/>
      <c r="C861" s="4"/>
      <c r="D861" s="4"/>
      <c r="E861" s="33"/>
      <c r="G861" s="32">
        <f t="shared" si="92"/>
        <v>137.5</v>
      </c>
    </row>
    <row r="862" spans="1:7" ht="15.6" customHeight="1" x14ac:dyDescent="0.25">
      <c r="A862" s="8"/>
      <c r="B862" s="3"/>
      <c r="C862" s="3"/>
      <c r="D862" s="4"/>
      <c r="E862" s="33"/>
      <c r="G862" s="32">
        <f t="shared" si="92"/>
        <v>175</v>
      </c>
    </row>
    <row r="863" spans="1:7" ht="15.6" customHeight="1" x14ac:dyDescent="0.25">
      <c r="A863" s="8"/>
      <c r="B863" s="4"/>
      <c r="C863" s="3"/>
      <c r="D863" s="4"/>
      <c r="E863" s="37"/>
      <c r="G863" s="32">
        <f t="shared" si="92"/>
        <v>218.75</v>
      </c>
    </row>
    <row r="864" spans="1:7" ht="15.6" customHeight="1" x14ac:dyDescent="0.25">
      <c r="A864" s="8"/>
      <c r="B864" s="4"/>
      <c r="C864" s="4"/>
      <c r="D864" s="4"/>
      <c r="E864" s="24"/>
      <c r="G864" s="32">
        <f t="shared" si="92"/>
        <v>250</v>
      </c>
    </row>
    <row r="865" spans="1:7" ht="15.6" customHeight="1" x14ac:dyDescent="0.25">
      <c r="A865" s="8" t="s">
        <v>231</v>
      </c>
      <c r="B865" s="4"/>
      <c r="C865" s="3"/>
      <c r="D865" s="4"/>
      <c r="E865" s="24"/>
    </row>
    <row r="866" spans="1:7" ht="15.6" customHeight="1" x14ac:dyDescent="0.25">
      <c r="A866" s="8" t="s">
        <v>232</v>
      </c>
      <c r="B866" s="3" t="s">
        <v>57</v>
      </c>
      <c r="C866" s="4"/>
      <c r="D866" s="4"/>
      <c r="E866" s="33">
        <v>18</v>
      </c>
      <c r="G866" s="32">
        <f t="shared" ref="G866:G869" si="93">E860*(1+25%)</f>
        <v>18.75</v>
      </c>
    </row>
    <row r="867" spans="1:7" ht="15.6" customHeight="1" x14ac:dyDescent="0.25">
      <c r="A867" s="8"/>
      <c r="B867" s="3" t="s">
        <v>13</v>
      </c>
      <c r="C867" s="3"/>
      <c r="D867" s="4"/>
      <c r="E867" s="33">
        <v>25</v>
      </c>
      <c r="G867" s="32">
        <f t="shared" si="93"/>
        <v>0</v>
      </c>
    </row>
    <row r="868" spans="1:7" ht="15.6" customHeight="1" x14ac:dyDescent="0.25">
      <c r="A868" s="8"/>
      <c r="B868" s="4" t="s">
        <v>61</v>
      </c>
      <c r="C868" s="3"/>
      <c r="D868" s="4"/>
      <c r="E868" s="37">
        <v>27</v>
      </c>
      <c r="G868" s="32">
        <f t="shared" si="93"/>
        <v>0</v>
      </c>
    </row>
    <row r="869" spans="1:7" ht="15.6" customHeight="1" x14ac:dyDescent="0.25">
      <c r="A869" s="8"/>
      <c r="B869" s="4"/>
      <c r="C869" s="4"/>
      <c r="D869" s="4"/>
      <c r="E869" s="24"/>
      <c r="G869" s="32">
        <f t="shared" si="93"/>
        <v>0</v>
      </c>
    </row>
    <row r="870" spans="1:7" ht="15.6" customHeight="1" x14ac:dyDescent="0.25">
      <c r="A870" s="8" t="s">
        <v>233</v>
      </c>
      <c r="B870" s="3" t="s">
        <v>42</v>
      </c>
      <c r="C870" s="3"/>
      <c r="D870" s="4"/>
      <c r="E870" s="33">
        <v>100</v>
      </c>
    </row>
    <row r="871" spans="1:7" ht="15.6" customHeight="1" x14ac:dyDescent="0.25">
      <c r="A871" s="4"/>
      <c r="B871" s="3" t="s">
        <v>43</v>
      </c>
      <c r="C871" s="3"/>
      <c r="D871" s="4"/>
      <c r="E871" s="33">
        <v>110</v>
      </c>
    </row>
    <row r="872" spans="1:7" ht="15.6" customHeight="1" x14ac:dyDescent="0.25">
      <c r="A872" s="8"/>
      <c r="B872" s="3" t="s">
        <v>44</v>
      </c>
      <c r="C872" s="3"/>
      <c r="D872" s="4"/>
      <c r="E872" s="33">
        <v>140</v>
      </c>
      <c r="G872" s="32">
        <f t="shared" ref="G872:G874" si="94">E866*(1+25%)</f>
        <v>22.5</v>
      </c>
    </row>
    <row r="873" spans="1:7" ht="15.6" customHeight="1" x14ac:dyDescent="0.25">
      <c r="A873" s="8"/>
      <c r="B873" s="3" t="s">
        <v>45</v>
      </c>
      <c r="C873" s="3"/>
      <c r="D873" s="4"/>
      <c r="E873" s="33">
        <v>175</v>
      </c>
      <c r="G873" s="32">
        <f t="shared" si="94"/>
        <v>31.25</v>
      </c>
    </row>
    <row r="874" spans="1:7" ht="15.6" customHeight="1" x14ac:dyDescent="0.25">
      <c r="A874" s="8"/>
      <c r="B874" s="3" t="s">
        <v>46</v>
      </c>
      <c r="C874" s="3"/>
      <c r="D874" s="4"/>
      <c r="E874" s="33">
        <v>200</v>
      </c>
      <c r="G874" s="32">
        <f t="shared" si="94"/>
        <v>33.75</v>
      </c>
    </row>
    <row r="875" spans="1:7" ht="15.6" customHeight="1" x14ac:dyDescent="0.25">
      <c r="B875" s="3" t="s">
        <v>367</v>
      </c>
      <c r="C875" s="3"/>
      <c r="D875" s="4"/>
      <c r="E875" s="33">
        <v>90</v>
      </c>
    </row>
    <row r="876" spans="1:7" ht="15.6" customHeight="1" x14ac:dyDescent="0.25">
      <c r="B876" s="3" t="s">
        <v>393</v>
      </c>
      <c r="C876" s="3"/>
      <c r="D876" s="4"/>
      <c r="E876" s="33">
        <v>105</v>
      </c>
      <c r="G876" s="32">
        <f t="shared" ref="G876:G880" si="95">E870*(1+25%)</f>
        <v>125</v>
      </c>
    </row>
    <row r="877" spans="1:7" ht="15.6" customHeight="1" x14ac:dyDescent="0.25">
      <c r="G877" s="32">
        <f t="shared" si="95"/>
        <v>137.5</v>
      </c>
    </row>
    <row r="878" spans="1:7" ht="15.6" customHeight="1" x14ac:dyDescent="0.25">
      <c r="A878" s="8"/>
      <c r="B878" s="3" t="s">
        <v>234</v>
      </c>
      <c r="C878" s="3"/>
      <c r="D878" s="4"/>
      <c r="E878" s="33">
        <v>15</v>
      </c>
      <c r="G878" s="32">
        <f t="shared" si="95"/>
        <v>175</v>
      </c>
    </row>
    <row r="879" spans="1:7" ht="15.6" customHeight="1" x14ac:dyDescent="0.25">
      <c r="A879" s="8" t="s">
        <v>235</v>
      </c>
      <c r="B879" s="3" t="s">
        <v>61</v>
      </c>
      <c r="C879" s="3"/>
      <c r="D879" s="4"/>
      <c r="E879" s="33">
        <v>17</v>
      </c>
      <c r="G879" s="32">
        <f t="shared" si="95"/>
        <v>218.75</v>
      </c>
    </row>
    <row r="880" spans="1:7" ht="15.6" customHeight="1" x14ac:dyDescent="0.25">
      <c r="A880" s="8" t="s">
        <v>236</v>
      </c>
      <c r="B880" s="3" t="s">
        <v>62</v>
      </c>
      <c r="C880" s="3"/>
      <c r="D880" s="4"/>
      <c r="E880" s="33">
        <v>20</v>
      </c>
      <c r="G880" s="32">
        <f t="shared" si="95"/>
        <v>250</v>
      </c>
    </row>
    <row r="881" spans="1:7" ht="15.6" customHeight="1" x14ac:dyDescent="0.25">
      <c r="A881" s="8" t="s">
        <v>237</v>
      </c>
      <c r="B881" s="3" t="s">
        <v>27</v>
      </c>
      <c r="C881" s="3"/>
      <c r="D881" s="4"/>
      <c r="E881" s="33">
        <v>35</v>
      </c>
    </row>
    <row r="882" spans="1:7" ht="15.6" customHeight="1" x14ac:dyDescent="0.25">
      <c r="A882" s="4"/>
      <c r="B882" s="3" t="s">
        <v>28</v>
      </c>
      <c r="C882" s="3"/>
      <c r="D882" s="4"/>
      <c r="E882" s="33">
        <v>50</v>
      </c>
    </row>
    <row r="883" spans="1:7" ht="15.6" customHeight="1" x14ac:dyDescent="0.25">
      <c r="A883" s="8"/>
      <c r="B883" s="3" t="s">
        <v>29</v>
      </c>
      <c r="C883" s="3"/>
      <c r="D883" s="4"/>
      <c r="E883" s="33">
        <v>57</v>
      </c>
    </row>
    <row r="884" spans="1:7" ht="15.6" customHeight="1" x14ac:dyDescent="0.25">
      <c r="A884" s="8"/>
      <c r="B884" s="3"/>
      <c r="C884" s="3"/>
      <c r="D884" s="4"/>
      <c r="E884" s="24"/>
      <c r="G884" s="32">
        <f t="shared" ref="G884:G889" si="96">E878*(1+25%)</f>
        <v>18.75</v>
      </c>
    </row>
    <row r="885" spans="1:7" ht="15.6" customHeight="1" x14ac:dyDescent="0.25">
      <c r="A885" s="8" t="s">
        <v>238</v>
      </c>
      <c r="B885" s="3" t="s">
        <v>42</v>
      </c>
      <c r="C885" s="3"/>
      <c r="D885" s="4"/>
      <c r="E885" s="33">
        <v>95</v>
      </c>
      <c r="G885" s="32">
        <f t="shared" si="96"/>
        <v>21.25</v>
      </c>
    </row>
    <row r="886" spans="1:7" ht="15.6" customHeight="1" x14ac:dyDescent="0.25">
      <c r="A886" s="4"/>
      <c r="B886" s="3" t="s">
        <v>43</v>
      </c>
      <c r="C886" s="3"/>
      <c r="D886" s="4"/>
      <c r="E886" s="33">
        <v>105</v>
      </c>
      <c r="G886" s="32">
        <f t="shared" si="96"/>
        <v>25</v>
      </c>
    </row>
    <row r="887" spans="1:7" ht="15.6" customHeight="1" x14ac:dyDescent="0.25">
      <c r="A887" s="4"/>
      <c r="B887" s="3" t="s">
        <v>44</v>
      </c>
      <c r="C887" s="3"/>
      <c r="D887" s="4"/>
      <c r="E887" s="33">
        <v>125</v>
      </c>
      <c r="G887" s="32">
        <f t="shared" si="96"/>
        <v>43.75</v>
      </c>
    </row>
    <row r="888" spans="1:7" ht="15.6" customHeight="1" x14ac:dyDescent="0.25">
      <c r="A888" s="4"/>
      <c r="B888" s="3" t="s">
        <v>45</v>
      </c>
      <c r="C888" s="3"/>
      <c r="D888" s="4"/>
      <c r="E888" s="33">
        <v>150</v>
      </c>
      <c r="G888" s="32">
        <f t="shared" si="96"/>
        <v>62.5</v>
      </c>
    </row>
    <row r="889" spans="1:7" ht="15.6" customHeight="1" x14ac:dyDescent="0.25">
      <c r="A889" s="4"/>
      <c r="B889" s="3" t="s">
        <v>150</v>
      </c>
      <c r="C889" s="3"/>
      <c r="D889" s="4"/>
      <c r="E889" s="33">
        <v>175</v>
      </c>
      <c r="G889" s="32">
        <f t="shared" si="96"/>
        <v>71.25</v>
      </c>
    </row>
    <row r="890" spans="1:7" ht="15.6" customHeight="1" x14ac:dyDescent="0.25">
      <c r="A890" s="8"/>
      <c r="B890" s="3" t="s">
        <v>367</v>
      </c>
      <c r="C890" s="3"/>
      <c r="D890" s="4"/>
      <c r="E890" s="33">
        <v>90</v>
      </c>
    </row>
    <row r="891" spans="1:7" ht="15.6" customHeight="1" x14ac:dyDescent="0.25">
      <c r="A891" s="8"/>
      <c r="B891" s="3" t="s">
        <v>393</v>
      </c>
      <c r="C891" s="3"/>
      <c r="D891" s="4"/>
      <c r="E891" s="33">
        <v>105</v>
      </c>
      <c r="G891" s="32">
        <f t="shared" ref="G891:G895" si="97">E885*(1+25%)</f>
        <v>118.75</v>
      </c>
    </row>
    <row r="892" spans="1:7" ht="15.6" customHeight="1" x14ac:dyDescent="0.25">
      <c r="A892" s="8"/>
      <c r="B892" s="3"/>
      <c r="C892" s="15"/>
      <c r="D892" s="4"/>
      <c r="E892" s="33"/>
      <c r="G892" s="32">
        <f t="shared" si="97"/>
        <v>131.25</v>
      </c>
    </row>
    <row r="893" spans="1:7" ht="15.6" customHeight="1" x14ac:dyDescent="0.25">
      <c r="A893" s="8"/>
      <c r="B893" s="3"/>
      <c r="C893" s="15"/>
      <c r="D893" s="4"/>
      <c r="E893" s="33"/>
      <c r="G893" s="32">
        <f t="shared" si="97"/>
        <v>156.25</v>
      </c>
    </row>
    <row r="894" spans="1:7" ht="15.6" customHeight="1" x14ac:dyDescent="0.25">
      <c r="A894" s="8" t="s">
        <v>239</v>
      </c>
      <c r="B894" s="3" t="s">
        <v>23</v>
      </c>
      <c r="C894" s="15"/>
      <c r="D894" s="4"/>
      <c r="E894" s="33">
        <v>18.5</v>
      </c>
      <c r="G894" s="32">
        <f t="shared" si="97"/>
        <v>187.5</v>
      </c>
    </row>
    <row r="895" spans="1:7" ht="15.6" customHeight="1" x14ac:dyDescent="0.25">
      <c r="A895" s="8" t="s">
        <v>308</v>
      </c>
      <c r="B895" s="3"/>
      <c r="C895" s="15"/>
      <c r="D895" s="4"/>
      <c r="E895" s="33"/>
      <c r="G895" s="32">
        <f t="shared" si="97"/>
        <v>218.75</v>
      </c>
    </row>
    <row r="896" spans="1:7" ht="15.6" customHeight="1" x14ac:dyDescent="0.25">
      <c r="A896" s="8"/>
      <c r="B896" s="3"/>
      <c r="C896" s="15"/>
      <c r="D896" s="4"/>
      <c r="E896" s="33"/>
    </row>
    <row r="897" spans="1:7" ht="15.6" customHeight="1" x14ac:dyDescent="0.25">
      <c r="A897" s="8" t="s">
        <v>337</v>
      </c>
      <c r="B897" s="3"/>
      <c r="C897" s="15"/>
      <c r="D897" s="4"/>
      <c r="E897" s="33">
        <v>19.5</v>
      </c>
    </row>
    <row r="898" spans="1:7" ht="15.6" customHeight="1" x14ac:dyDescent="0.25">
      <c r="A898" s="8"/>
      <c r="B898" s="3"/>
      <c r="C898" s="15"/>
      <c r="D898" s="4"/>
      <c r="E898" s="33"/>
    </row>
    <row r="899" spans="1:7" ht="15.6" customHeight="1" x14ac:dyDescent="0.25">
      <c r="A899" s="8"/>
      <c r="B899" s="4"/>
      <c r="C899" s="15"/>
      <c r="D899" s="4"/>
      <c r="E899" s="33"/>
    </row>
    <row r="900" spans="1:7" ht="15.6" customHeight="1" x14ac:dyDescent="0.25">
      <c r="A900" s="8" t="s">
        <v>240</v>
      </c>
      <c r="B900" s="3" t="s">
        <v>21</v>
      </c>
      <c r="C900" s="4"/>
      <c r="D900" s="4"/>
      <c r="E900" s="33">
        <v>13</v>
      </c>
      <c r="G900" s="32">
        <f t="shared" ref="G900" si="98">E894*(1+25%)</f>
        <v>23.125</v>
      </c>
    </row>
    <row r="901" spans="1:7" ht="15.6" customHeight="1" x14ac:dyDescent="0.25">
      <c r="A901" s="8"/>
      <c r="B901" s="4" t="s">
        <v>58</v>
      </c>
      <c r="C901" s="15"/>
      <c r="D901" s="4"/>
      <c r="E901" s="37">
        <v>14</v>
      </c>
    </row>
    <row r="902" spans="1:7" ht="15.6" customHeight="1" x14ac:dyDescent="0.25">
      <c r="A902" s="4"/>
      <c r="B902" s="4" t="s">
        <v>61</v>
      </c>
      <c r="C902" s="4"/>
      <c r="D902" s="4"/>
      <c r="E902" s="37">
        <v>15</v>
      </c>
    </row>
    <row r="903" spans="1:7" ht="15.6" customHeight="1" x14ac:dyDescent="0.25">
      <c r="A903" s="4"/>
      <c r="B903" s="4" t="s">
        <v>62</v>
      </c>
      <c r="C903" s="4"/>
      <c r="D903" s="4"/>
      <c r="E903" s="37">
        <v>18</v>
      </c>
    </row>
    <row r="904" spans="1:7" ht="15.6" customHeight="1" x14ac:dyDescent="0.25">
      <c r="A904" s="8"/>
      <c r="B904" s="3"/>
      <c r="C904" s="4"/>
      <c r="D904" s="4"/>
      <c r="E904" s="37"/>
    </row>
    <row r="905" spans="1:7" ht="15.6" customHeight="1" x14ac:dyDescent="0.25">
      <c r="A905" s="8" t="s">
        <v>241</v>
      </c>
      <c r="B905" s="3" t="s">
        <v>23</v>
      </c>
      <c r="C905" s="15"/>
      <c r="D905" s="4"/>
      <c r="E905" s="33">
        <v>15</v>
      </c>
    </row>
    <row r="906" spans="1:7" ht="15.6" customHeight="1" x14ac:dyDescent="0.25">
      <c r="A906" s="4"/>
      <c r="B906" s="3"/>
      <c r="C906" s="15"/>
      <c r="D906" s="4"/>
      <c r="E906" s="33"/>
      <c r="G906" s="32">
        <f t="shared" ref="G906:G909" si="99">E900*(1+25%)</f>
        <v>16.25</v>
      </c>
    </row>
    <row r="907" spans="1:7" ht="15.6" customHeight="1" x14ac:dyDescent="0.25">
      <c r="A907" s="8"/>
      <c r="B907" s="3"/>
      <c r="C907" s="15"/>
      <c r="D907" s="4"/>
      <c r="E907" s="33"/>
      <c r="G907" s="32">
        <f t="shared" si="99"/>
        <v>17.5</v>
      </c>
    </row>
    <row r="908" spans="1:7" ht="15.6" customHeight="1" x14ac:dyDescent="0.25">
      <c r="A908" s="8"/>
      <c r="B908" s="3"/>
      <c r="C908" s="15"/>
      <c r="D908" s="4"/>
      <c r="E908" s="33"/>
      <c r="G908" s="32">
        <f t="shared" si="99"/>
        <v>18.75</v>
      </c>
    </row>
    <row r="909" spans="1:7" ht="15.6" customHeight="1" x14ac:dyDescent="0.25">
      <c r="A909" s="8"/>
      <c r="B909" s="3"/>
      <c r="C909" s="15"/>
      <c r="D909" s="4"/>
      <c r="E909" s="33"/>
      <c r="G909" s="32">
        <f t="shared" si="99"/>
        <v>22.5</v>
      </c>
    </row>
    <row r="910" spans="1:7" ht="15.6" customHeight="1" x14ac:dyDescent="0.25">
      <c r="A910" s="8" t="s">
        <v>242</v>
      </c>
      <c r="B910" s="3" t="s">
        <v>23</v>
      </c>
      <c r="C910" s="15"/>
      <c r="D910" s="4"/>
      <c r="E910" s="33">
        <v>14.5</v>
      </c>
    </row>
    <row r="911" spans="1:7" ht="15.6" customHeight="1" x14ac:dyDescent="0.25">
      <c r="A911" s="8"/>
      <c r="B911" s="3"/>
      <c r="C911" s="15"/>
      <c r="D911" s="4"/>
      <c r="E911" s="33"/>
      <c r="G911" s="32">
        <f t="shared" ref="G911" si="100">E905*(1+25%)</f>
        <v>18.75</v>
      </c>
    </row>
    <row r="912" spans="1:7" ht="15.6" customHeight="1" x14ac:dyDescent="0.25">
      <c r="A912" s="8"/>
      <c r="B912" s="3"/>
      <c r="C912" s="15"/>
      <c r="D912" s="4"/>
      <c r="E912" s="33"/>
    </row>
    <row r="913" spans="1:7" ht="15.6" customHeight="1" x14ac:dyDescent="0.25">
      <c r="A913" s="8"/>
      <c r="B913" s="3"/>
      <c r="C913" s="15"/>
      <c r="D913" s="4"/>
      <c r="E913" s="33"/>
    </row>
    <row r="914" spans="1:7" ht="15.6" customHeight="1" x14ac:dyDescent="0.25">
      <c r="A914" s="8"/>
      <c r="B914" s="3"/>
      <c r="C914" s="15"/>
      <c r="D914" s="4"/>
      <c r="E914" s="33"/>
    </row>
    <row r="915" spans="1:7" ht="15.6" customHeight="1" x14ac:dyDescent="0.25">
      <c r="A915" s="8" t="s">
        <v>243</v>
      </c>
      <c r="B915" s="3" t="s">
        <v>42</v>
      </c>
      <c r="C915" s="3"/>
      <c r="D915" s="4"/>
      <c r="E915" s="33">
        <v>100</v>
      </c>
    </row>
    <row r="916" spans="1:7" ht="15.6" customHeight="1" x14ac:dyDescent="0.25">
      <c r="A916" s="4"/>
      <c r="B916" s="3" t="s">
        <v>43</v>
      </c>
      <c r="C916" s="3"/>
      <c r="D916" s="4"/>
      <c r="E916" s="33">
        <v>105</v>
      </c>
      <c r="G916" s="32">
        <f t="shared" ref="G916" si="101">E910*(1+25%)</f>
        <v>18.125</v>
      </c>
    </row>
    <row r="917" spans="1:7" ht="15.6" customHeight="1" x14ac:dyDescent="0.25">
      <c r="A917" s="26"/>
      <c r="B917" s="3" t="s">
        <v>44</v>
      </c>
      <c r="C917" s="3"/>
      <c r="D917" s="4"/>
      <c r="E917" s="33">
        <v>145</v>
      </c>
    </row>
    <row r="918" spans="1:7" ht="15.6" customHeight="1" x14ac:dyDescent="0.25">
      <c r="A918" s="8"/>
      <c r="B918" s="3" t="s">
        <v>45</v>
      </c>
      <c r="C918" s="3"/>
      <c r="D918" s="4"/>
      <c r="E918" s="33">
        <v>170</v>
      </c>
    </row>
    <row r="919" spans="1:7" ht="15.6" customHeight="1" x14ac:dyDescent="0.25">
      <c r="A919" s="27"/>
      <c r="B919" s="3" t="s">
        <v>46</v>
      </c>
      <c r="C919" s="15"/>
      <c r="D919" s="4"/>
      <c r="E919" s="33">
        <v>205</v>
      </c>
    </row>
    <row r="920" spans="1:7" ht="15.6" customHeight="1" x14ac:dyDescent="0.25">
      <c r="B920" s="3" t="s">
        <v>367</v>
      </c>
      <c r="C920" s="3"/>
      <c r="D920" s="4"/>
      <c r="E920" s="33">
        <v>90</v>
      </c>
    </row>
    <row r="921" spans="1:7" ht="15.6" customHeight="1" x14ac:dyDescent="0.25">
      <c r="B921" s="3" t="s">
        <v>393</v>
      </c>
      <c r="C921" s="3"/>
      <c r="D921" s="4"/>
      <c r="E921" s="33">
        <v>105</v>
      </c>
      <c r="G921" s="32">
        <f t="shared" ref="G921:G925" si="102">E915*(1+25%)</f>
        <v>125</v>
      </c>
    </row>
    <row r="922" spans="1:7" ht="15.6" customHeight="1" x14ac:dyDescent="0.25">
      <c r="G922" s="32">
        <f t="shared" si="102"/>
        <v>131.25</v>
      </c>
    </row>
    <row r="923" spans="1:7" ht="15.6" customHeight="1" x14ac:dyDescent="0.4">
      <c r="A923" s="11"/>
      <c r="C923" s="15"/>
      <c r="D923" s="4"/>
      <c r="E923" s="33"/>
      <c r="G923" s="32">
        <f t="shared" si="102"/>
        <v>181.25</v>
      </c>
    </row>
    <row r="924" spans="1:7" ht="15.6" customHeight="1" x14ac:dyDescent="0.25">
      <c r="A924" s="14"/>
      <c r="B924" s="1"/>
      <c r="G924" s="32">
        <f t="shared" si="102"/>
        <v>212.5</v>
      </c>
    </row>
    <row r="925" spans="1:7" ht="15.6" customHeight="1" x14ac:dyDescent="0.25">
      <c r="A925" s="14" t="s">
        <v>9</v>
      </c>
      <c r="G925" s="32">
        <f t="shared" si="102"/>
        <v>256.25</v>
      </c>
    </row>
    <row r="926" spans="1:7" ht="15.6" customHeight="1" x14ac:dyDescent="0.25">
      <c r="A926" s="14"/>
    </row>
    <row r="927" spans="1:7" ht="15.6" customHeight="1" x14ac:dyDescent="0.25">
      <c r="A927" s="14"/>
    </row>
    <row r="928" spans="1:7" ht="15.6" customHeight="1" x14ac:dyDescent="0.25">
      <c r="A928" s="8"/>
      <c r="B928" s="3"/>
    </row>
    <row r="929" spans="1:7" ht="15.6" customHeight="1" x14ac:dyDescent="0.25">
      <c r="A929" s="8"/>
      <c r="B929" s="3"/>
      <c r="C929" s="4"/>
      <c r="D929" s="4"/>
      <c r="E929" s="33"/>
      <c r="F929" s="28"/>
    </row>
    <row r="930" spans="1:7" ht="15.6" customHeight="1" x14ac:dyDescent="0.25">
      <c r="A930" s="8"/>
      <c r="B930" s="15" t="s">
        <v>10</v>
      </c>
      <c r="C930" s="14"/>
      <c r="D930" s="4"/>
      <c r="E930" s="39" t="s">
        <v>8</v>
      </c>
      <c r="F930" s="20"/>
    </row>
    <row r="931" spans="1:7" ht="15.6" customHeight="1" x14ac:dyDescent="0.25">
      <c r="A931" s="8"/>
      <c r="B931" s="15"/>
      <c r="C931" s="15"/>
      <c r="D931" s="4"/>
      <c r="E931" s="39" t="s">
        <v>11</v>
      </c>
      <c r="F931" s="28"/>
    </row>
    <row r="932" spans="1:7" ht="15.6" customHeight="1" x14ac:dyDescent="0.25">
      <c r="A932" s="8"/>
      <c r="B932" s="15"/>
      <c r="C932" s="15"/>
      <c r="D932" s="4"/>
      <c r="E932" s="39"/>
      <c r="F932" s="20"/>
    </row>
    <row r="933" spans="1:7" ht="15.6" customHeight="1" x14ac:dyDescent="0.25">
      <c r="A933" s="8" t="s">
        <v>244</v>
      </c>
      <c r="B933" s="3" t="s">
        <v>245</v>
      </c>
      <c r="C933" s="3"/>
      <c r="D933" s="4"/>
      <c r="E933" s="33">
        <v>27</v>
      </c>
      <c r="F933" s="29"/>
    </row>
    <row r="934" spans="1:7" ht="15.6" customHeight="1" x14ac:dyDescent="0.25">
      <c r="A934" s="8"/>
      <c r="B934" s="15"/>
      <c r="C934" s="15"/>
      <c r="D934" s="4"/>
      <c r="E934" s="39"/>
      <c r="F934" s="29"/>
    </row>
    <row r="935" spans="1:7" ht="15.6" customHeight="1" x14ac:dyDescent="0.25">
      <c r="A935" s="8" t="s">
        <v>284</v>
      </c>
      <c r="B935" s="3" t="s">
        <v>15</v>
      </c>
      <c r="C935" s="15"/>
      <c r="D935" s="4"/>
      <c r="E935" s="33">
        <v>5.85</v>
      </c>
      <c r="F935" s="29"/>
    </row>
    <row r="936" spans="1:7" ht="15.6" customHeight="1" x14ac:dyDescent="0.25">
      <c r="A936" s="8"/>
      <c r="B936" s="3" t="s">
        <v>246</v>
      </c>
      <c r="C936" s="3"/>
      <c r="D936" s="4"/>
      <c r="E936" s="33">
        <v>7.5</v>
      </c>
      <c r="F936" s="20"/>
    </row>
    <row r="937" spans="1:7" ht="15.6" customHeight="1" x14ac:dyDescent="0.25">
      <c r="A937" s="8"/>
      <c r="B937" s="3"/>
      <c r="C937" s="3"/>
      <c r="D937" s="4"/>
      <c r="E937" s="33"/>
      <c r="F937" s="20"/>
    </row>
    <row r="938" spans="1:7" ht="15.6" customHeight="1" x14ac:dyDescent="0.25">
      <c r="A938" s="8"/>
      <c r="B938" s="3"/>
      <c r="C938" s="3"/>
      <c r="D938" s="4"/>
      <c r="E938" s="33"/>
      <c r="F938" s="20"/>
    </row>
    <row r="939" spans="1:7" ht="15.6" customHeight="1" x14ac:dyDescent="0.25">
      <c r="A939" s="8" t="s">
        <v>292</v>
      </c>
      <c r="B939" s="3" t="s">
        <v>247</v>
      </c>
      <c r="C939" s="3"/>
      <c r="D939" s="4"/>
      <c r="E939" s="33">
        <v>5.5</v>
      </c>
      <c r="F939" s="20"/>
      <c r="G939" s="32">
        <f t="shared" ref="G939" si="103">E933*(1+25%)</f>
        <v>33.75</v>
      </c>
    </row>
    <row r="940" spans="1:7" ht="15.6" customHeight="1" x14ac:dyDescent="0.25">
      <c r="A940" s="8"/>
      <c r="B940" s="3" t="s">
        <v>246</v>
      </c>
      <c r="C940" s="3"/>
      <c r="D940" s="4"/>
      <c r="E940" s="33">
        <v>7.5</v>
      </c>
      <c r="F940" s="20"/>
    </row>
    <row r="941" spans="1:7" ht="15.6" customHeight="1" x14ac:dyDescent="0.25">
      <c r="A941" s="8"/>
      <c r="B941" s="3"/>
      <c r="C941" s="3"/>
      <c r="D941" s="4"/>
      <c r="E941" s="33"/>
      <c r="F941" s="20"/>
      <c r="G941" s="32">
        <f t="shared" ref="G941:G942" si="104">E935*(1+25%)</f>
        <v>7.3125</v>
      </c>
    </row>
    <row r="942" spans="1:7" ht="15.6" customHeight="1" x14ac:dyDescent="0.25">
      <c r="A942" s="8" t="s">
        <v>251</v>
      </c>
      <c r="B942" s="3" t="s">
        <v>15</v>
      </c>
      <c r="C942" s="15"/>
      <c r="D942" s="4"/>
      <c r="E942" s="33">
        <v>5.85</v>
      </c>
      <c r="F942" s="20"/>
      <c r="G942" s="32">
        <f t="shared" si="104"/>
        <v>9.375</v>
      </c>
    </row>
    <row r="943" spans="1:7" ht="15.6" customHeight="1" x14ac:dyDescent="0.25">
      <c r="A943" s="8"/>
      <c r="B943" s="3" t="s">
        <v>246</v>
      </c>
      <c r="C943" s="3"/>
      <c r="D943" s="4"/>
      <c r="E943" s="33">
        <v>7.5</v>
      </c>
      <c r="F943" s="20"/>
    </row>
    <row r="944" spans="1:7" ht="15.6" customHeight="1" x14ac:dyDescent="0.25">
      <c r="A944" s="8"/>
      <c r="B944" s="3"/>
      <c r="C944" s="3"/>
      <c r="D944" s="4"/>
      <c r="E944" s="33"/>
      <c r="F944" s="20"/>
    </row>
    <row r="945" spans="1:7" ht="15.6" customHeight="1" x14ac:dyDescent="0.25">
      <c r="A945" s="8" t="s">
        <v>332</v>
      </c>
      <c r="B945" s="3" t="s">
        <v>15</v>
      </c>
      <c r="C945" s="15"/>
      <c r="D945" s="4"/>
      <c r="E945" s="33">
        <v>5.5</v>
      </c>
      <c r="F945" s="20"/>
      <c r="G945" s="32">
        <f t="shared" ref="G945" si="105">E939*(1+25%)</f>
        <v>6.875</v>
      </c>
    </row>
    <row r="946" spans="1:7" ht="15.6" customHeight="1" x14ac:dyDescent="0.25">
      <c r="A946" s="8"/>
      <c r="B946" s="3" t="s">
        <v>246</v>
      </c>
      <c r="C946" s="3"/>
      <c r="D946" s="4"/>
      <c r="E946" s="33">
        <v>7.5</v>
      </c>
      <c r="F946" s="20"/>
      <c r="G946" s="32"/>
    </row>
    <row r="947" spans="1:7" ht="15.6" customHeight="1" x14ac:dyDescent="0.25">
      <c r="A947" s="8"/>
      <c r="B947" s="3"/>
      <c r="C947" s="3"/>
      <c r="D947" s="4"/>
      <c r="E947" s="33"/>
      <c r="F947" s="20"/>
    </row>
    <row r="948" spans="1:7" ht="15.6" customHeight="1" x14ac:dyDescent="0.25">
      <c r="A948" s="8" t="s">
        <v>333</v>
      </c>
      <c r="B948" s="3" t="s">
        <v>15</v>
      </c>
      <c r="C948" s="15"/>
      <c r="D948" s="4"/>
      <c r="E948" s="33">
        <v>6.5</v>
      </c>
      <c r="F948" s="20"/>
      <c r="G948" s="32">
        <f>E942*(1+25%)</f>
        <v>7.3125</v>
      </c>
    </row>
    <row r="949" spans="1:7" ht="15.6" customHeight="1" x14ac:dyDescent="0.25">
      <c r="A949" s="8"/>
      <c r="B949" s="3" t="s">
        <v>246</v>
      </c>
      <c r="C949" s="3"/>
      <c r="D949" s="4"/>
      <c r="E949" s="33">
        <v>8.5</v>
      </c>
      <c r="F949" s="20"/>
      <c r="G949" s="32">
        <f>E943*(1+25%)</f>
        <v>9.375</v>
      </c>
    </row>
    <row r="950" spans="1:7" ht="15.6" customHeight="1" x14ac:dyDescent="0.25">
      <c r="A950" s="8"/>
      <c r="B950" s="3"/>
      <c r="C950" s="3"/>
      <c r="D950" s="4"/>
      <c r="E950" s="33"/>
      <c r="F950" s="20"/>
    </row>
    <row r="951" spans="1:7" ht="15.6" customHeight="1" x14ac:dyDescent="0.25">
      <c r="A951" s="8"/>
      <c r="B951" s="15"/>
      <c r="C951" s="15"/>
      <c r="D951" s="4"/>
      <c r="E951" s="39"/>
      <c r="F951" s="20"/>
    </row>
    <row r="952" spans="1:7" ht="15.6" customHeight="1" x14ac:dyDescent="0.25">
      <c r="A952" s="8" t="s">
        <v>248</v>
      </c>
      <c r="B952" s="3" t="s">
        <v>15</v>
      </c>
      <c r="C952" s="15"/>
      <c r="D952" s="4"/>
      <c r="E952" s="33">
        <v>5.85</v>
      </c>
      <c r="F952" s="20"/>
    </row>
    <row r="953" spans="1:7" ht="15.6" customHeight="1" x14ac:dyDescent="0.25">
      <c r="A953" s="8"/>
      <c r="B953" s="3" t="s">
        <v>246</v>
      </c>
      <c r="C953" s="3"/>
      <c r="D953" s="4"/>
      <c r="E953" s="33">
        <v>7.5</v>
      </c>
      <c r="F953" s="20"/>
    </row>
    <row r="954" spans="1:7" ht="15.6" customHeight="1" x14ac:dyDescent="0.25">
      <c r="A954" s="8"/>
      <c r="B954" s="3"/>
      <c r="C954" s="3"/>
      <c r="D954" s="4"/>
      <c r="E954" s="33"/>
      <c r="F954" s="20"/>
    </row>
    <row r="955" spans="1:7" ht="15.6" customHeight="1" x14ac:dyDescent="0.25">
      <c r="A955" s="8"/>
      <c r="B955" s="3"/>
      <c r="C955" s="3"/>
      <c r="D955" s="4"/>
      <c r="E955" s="33"/>
      <c r="F955" s="20"/>
    </row>
    <row r="956" spans="1:7" ht="15.6" customHeight="1" x14ac:dyDescent="0.25">
      <c r="A956" s="8" t="s">
        <v>285</v>
      </c>
      <c r="B956" s="3" t="s">
        <v>15</v>
      </c>
      <c r="C956" s="15"/>
      <c r="D956" s="4"/>
      <c r="E956" s="33">
        <v>5.5</v>
      </c>
      <c r="F956" s="20"/>
    </row>
    <row r="957" spans="1:7" ht="15.6" customHeight="1" x14ac:dyDescent="0.25">
      <c r="A957" s="8"/>
      <c r="B957" s="3" t="s">
        <v>246</v>
      </c>
      <c r="C957" s="3"/>
      <c r="D957" s="4"/>
      <c r="E957" s="33">
        <v>7.5</v>
      </c>
      <c r="F957" s="20"/>
    </row>
    <row r="958" spans="1:7" ht="15.6" customHeight="1" x14ac:dyDescent="0.25">
      <c r="A958" s="8"/>
      <c r="B958" s="3"/>
      <c r="C958" s="3"/>
      <c r="D958" s="4"/>
      <c r="E958" s="33"/>
      <c r="F958" s="20"/>
      <c r="G958" s="32">
        <f t="shared" ref="G958:G959" si="106">E952*(1+25%)</f>
        <v>7.3125</v>
      </c>
    </row>
    <row r="959" spans="1:7" ht="15.6" customHeight="1" x14ac:dyDescent="0.25">
      <c r="A959" s="8"/>
      <c r="B959" s="3"/>
      <c r="C959" s="3"/>
      <c r="D959" s="4"/>
      <c r="E959" s="33"/>
      <c r="F959" s="20"/>
      <c r="G959" s="32">
        <f t="shared" si="106"/>
        <v>9.375</v>
      </c>
    </row>
    <row r="960" spans="1:7" ht="15.6" customHeight="1" x14ac:dyDescent="0.25">
      <c r="A960" s="8" t="s">
        <v>250</v>
      </c>
      <c r="B960" s="3" t="s">
        <v>15</v>
      </c>
      <c r="C960" s="15"/>
      <c r="D960" s="4"/>
      <c r="E960" s="33">
        <v>5.85</v>
      </c>
      <c r="F960" s="20"/>
      <c r="G960" s="32"/>
    </row>
    <row r="961" spans="1:7" ht="15.6" customHeight="1" x14ac:dyDescent="0.25">
      <c r="A961" s="8"/>
      <c r="B961" s="3"/>
      <c r="C961" s="15"/>
      <c r="D961" s="4"/>
      <c r="E961" s="33"/>
      <c r="F961" s="20"/>
      <c r="G961" s="32"/>
    </row>
    <row r="962" spans="1:7" ht="15.6" customHeight="1" x14ac:dyDescent="0.25">
      <c r="A962" s="8"/>
      <c r="B962" s="3"/>
      <c r="C962" s="15"/>
      <c r="D962" s="4"/>
      <c r="E962" s="33"/>
      <c r="F962" s="20"/>
      <c r="G962" s="32">
        <f>E956*(1+25%)</f>
        <v>6.875</v>
      </c>
    </row>
    <row r="963" spans="1:7" ht="15.6" customHeight="1" x14ac:dyDescent="0.25">
      <c r="A963" s="8"/>
      <c r="B963" s="3"/>
      <c r="C963" s="3"/>
      <c r="D963" s="4"/>
      <c r="E963" s="33"/>
      <c r="F963" s="20"/>
      <c r="G963" s="32"/>
    </row>
    <row r="964" spans="1:7" ht="15.6" customHeight="1" x14ac:dyDescent="0.25">
      <c r="A964" s="8" t="s">
        <v>249</v>
      </c>
      <c r="B964" s="3" t="s">
        <v>245</v>
      </c>
      <c r="C964" s="3"/>
      <c r="D964" s="4"/>
      <c r="E964" s="33">
        <v>21</v>
      </c>
      <c r="F964" s="20"/>
      <c r="G964" s="32"/>
    </row>
    <row r="965" spans="1:7" ht="15.6" customHeight="1" x14ac:dyDescent="0.25">
      <c r="A965" s="8"/>
      <c r="B965" s="15"/>
      <c r="C965" s="15"/>
      <c r="D965" s="4"/>
      <c r="E965" s="39"/>
      <c r="F965" s="20"/>
      <c r="G965" s="32"/>
    </row>
    <row r="966" spans="1:7" ht="15.6" customHeight="1" x14ac:dyDescent="0.25">
      <c r="A966" s="8"/>
      <c r="B966" s="15"/>
      <c r="C966" s="15"/>
      <c r="D966" s="4"/>
      <c r="E966" s="39"/>
      <c r="F966" s="20"/>
      <c r="G966" s="32">
        <f>E960*(1+25%)</f>
        <v>7.3125</v>
      </c>
    </row>
    <row r="967" spans="1:7" ht="15.6" customHeight="1" x14ac:dyDescent="0.25">
      <c r="F967" s="20"/>
      <c r="G967" s="32"/>
    </row>
    <row r="968" spans="1:7" ht="15.6" customHeight="1" x14ac:dyDescent="0.25">
      <c r="A968" s="8"/>
      <c r="B968" s="3"/>
      <c r="C968" s="3"/>
      <c r="D968" s="4"/>
      <c r="E968" s="33"/>
      <c r="F968" s="20"/>
      <c r="G968" s="32"/>
    </row>
    <row r="969" spans="1:7" ht="15.6" customHeight="1" x14ac:dyDescent="0.25">
      <c r="A969" s="8" t="s">
        <v>327</v>
      </c>
      <c r="B969" s="3" t="s">
        <v>15</v>
      </c>
      <c r="C969" s="15"/>
      <c r="D969" s="4"/>
      <c r="E969" s="33">
        <v>5.85</v>
      </c>
      <c r="F969" s="20"/>
    </row>
    <row r="970" spans="1:7" ht="15.6" customHeight="1" x14ac:dyDescent="0.25">
      <c r="A970" s="8"/>
      <c r="B970" s="3" t="s">
        <v>246</v>
      </c>
      <c r="C970" s="3"/>
      <c r="D970" s="4"/>
      <c r="E970" s="33">
        <v>7.5</v>
      </c>
      <c r="F970" s="20"/>
      <c r="G970" s="32">
        <f t="shared" ref="G970" si="107">E964*(1+25%)</f>
        <v>26.25</v>
      </c>
    </row>
    <row r="971" spans="1:7" ht="15.6" customHeight="1" x14ac:dyDescent="0.25">
      <c r="A971" s="8"/>
      <c r="B971" s="3"/>
      <c r="C971" s="3"/>
      <c r="D971" s="4"/>
      <c r="E971" s="33"/>
      <c r="F971" s="20"/>
    </row>
    <row r="972" spans="1:7" ht="15" customHeight="1" x14ac:dyDescent="0.25">
      <c r="A972" s="8"/>
      <c r="B972" s="3"/>
      <c r="C972" s="3"/>
      <c r="D972" s="4"/>
      <c r="E972" s="33"/>
      <c r="F972" s="20"/>
    </row>
    <row r="973" spans="1:7" ht="15.6" customHeight="1" x14ac:dyDescent="0.25">
      <c r="A973" s="8" t="s">
        <v>326</v>
      </c>
      <c r="B973" s="3"/>
      <c r="C973" s="3"/>
      <c r="D973" s="4"/>
      <c r="E973" s="33"/>
    </row>
    <row r="974" spans="1:7" ht="15.6" customHeight="1" x14ac:dyDescent="0.25">
      <c r="A974" s="8"/>
      <c r="B974" s="3"/>
      <c r="C974" s="3"/>
      <c r="D974" s="4"/>
      <c r="E974" s="33"/>
      <c r="F974" s="20"/>
    </row>
    <row r="975" spans="1:7" ht="15.6" customHeight="1" x14ac:dyDescent="0.25">
      <c r="A975" s="8" t="s">
        <v>323</v>
      </c>
      <c r="B975" s="3" t="s">
        <v>15</v>
      </c>
      <c r="C975" s="15"/>
      <c r="D975" s="4"/>
      <c r="E975" s="33">
        <v>5.85</v>
      </c>
      <c r="F975" s="20"/>
    </row>
    <row r="976" spans="1:7" ht="15.6" customHeight="1" x14ac:dyDescent="0.25">
      <c r="A976" s="8" t="s">
        <v>324</v>
      </c>
      <c r="B976" s="3" t="s">
        <v>246</v>
      </c>
      <c r="C976" s="3"/>
      <c r="D976" s="4"/>
      <c r="E976" s="33">
        <v>7.5</v>
      </c>
      <c r="F976" s="20"/>
    </row>
    <row r="977" spans="1:7" ht="15.6" customHeight="1" x14ac:dyDescent="0.25">
      <c r="A977" s="8" t="s">
        <v>325</v>
      </c>
      <c r="B977" s="3"/>
      <c r="C977" s="3"/>
      <c r="D977" s="4"/>
      <c r="E977" s="33"/>
      <c r="F977" s="20"/>
    </row>
    <row r="978" spans="1:7" ht="15.6" customHeight="1" x14ac:dyDescent="0.25">
      <c r="A978" s="8"/>
      <c r="B978" s="3"/>
      <c r="C978" s="3"/>
      <c r="D978" s="4"/>
      <c r="E978" s="33"/>
      <c r="F978" s="20"/>
    </row>
    <row r="979" spans="1:7" ht="15.6" customHeight="1" x14ac:dyDescent="0.25">
      <c r="A979" s="8"/>
      <c r="B979" s="3"/>
      <c r="C979" s="3"/>
      <c r="D979" s="4"/>
      <c r="E979" s="33"/>
      <c r="F979" s="20"/>
    </row>
    <row r="980" spans="1:7" ht="15.6" customHeight="1" x14ac:dyDescent="0.25">
      <c r="A980" s="8" t="s">
        <v>252</v>
      </c>
      <c r="B980" s="3"/>
      <c r="C980" s="3"/>
      <c r="D980" s="4"/>
      <c r="E980" s="33"/>
      <c r="F980" s="20"/>
    </row>
    <row r="981" spans="1:7" ht="15.6" customHeight="1" x14ac:dyDescent="0.25">
      <c r="A981" s="4" t="s">
        <v>253</v>
      </c>
      <c r="B981" s="3" t="s">
        <v>48</v>
      </c>
      <c r="C981" s="3"/>
      <c r="D981" s="4"/>
      <c r="E981" s="33">
        <v>6</v>
      </c>
      <c r="F981" s="20"/>
      <c r="G981" s="32">
        <f t="shared" ref="G981:G982" si="108">E975*(1+25%)</f>
        <v>7.3125</v>
      </c>
    </row>
    <row r="982" spans="1:7" ht="15.6" customHeight="1" x14ac:dyDescent="0.25">
      <c r="A982" s="8" t="s">
        <v>254</v>
      </c>
      <c r="B982" s="3" t="s">
        <v>255</v>
      </c>
      <c r="C982" s="3"/>
      <c r="D982" s="4"/>
      <c r="E982" s="33">
        <v>8.75</v>
      </c>
      <c r="F982" s="20"/>
      <c r="G982" s="32">
        <f t="shared" si="108"/>
        <v>9.375</v>
      </c>
    </row>
    <row r="983" spans="1:7" ht="15.6" customHeight="1" x14ac:dyDescent="0.25">
      <c r="A983" s="8" t="s">
        <v>256</v>
      </c>
      <c r="B983" s="3" t="s">
        <v>23</v>
      </c>
      <c r="C983" s="3"/>
      <c r="D983" s="4"/>
      <c r="E983" s="33">
        <v>12</v>
      </c>
      <c r="F983" s="20"/>
      <c r="G983" s="32"/>
    </row>
    <row r="984" spans="1:7" ht="15.6" customHeight="1" x14ac:dyDescent="0.25">
      <c r="A984" s="8"/>
      <c r="B984" s="3"/>
      <c r="C984" s="3"/>
      <c r="D984" s="4"/>
      <c r="E984" s="33"/>
      <c r="F984" s="20"/>
      <c r="G984" s="32"/>
    </row>
    <row r="985" spans="1:7" ht="15.6" customHeight="1" x14ac:dyDescent="0.25">
      <c r="A985" s="8" t="s">
        <v>257</v>
      </c>
      <c r="B985" s="3" t="s">
        <v>48</v>
      </c>
      <c r="C985" s="3"/>
      <c r="D985" s="4"/>
      <c r="E985" s="33">
        <v>6.25</v>
      </c>
      <c r="F985" s="20"/>
    </row>
    <row r="986" spans="1:7" ht="15.6" customHeight="1" x14ac:dyDescent="0.25">
      <c r="A986" s="8"/>
      <c r="B986" s="3" t="s">
        <v>255</v>
      </c>
      <c r="C986" s="3"/>
      <c r="D986" s="4"/>
      <c r="E986" s="33">
        <v>8.5</v>
      </c>
      <c r="F986" s="20"/>
    </row>
    <row r="987" spans="1:7" ht="15.6" customHeight="1" x14ac:dyDescent="0.25">
      <c r="A987" s="8"/>
      <c r="B987" s="3" t="s">
        <v>23</v>
      </c>
      <c r="C987" s="3"/>
      <c r="D987" s="4"/>
      <c r="E987" s="33">
        <v>12</v>
      </c>
      <c r="F987" s="6"/>
      <c r="G987" s="32">
        <f t="shared" ref="G987:G989" si="109">E981*(1+25%)</f>
        <v>7.5</v>
      </c>
    </row>
    <row r="988" spans="1:7" ht="15.6" customHeight="1" x14ac:dyDescent="0.25">
      <c r="A988" s="8"/>
      <c r="B988" s="3"/>
      <c r="C988" s="3"/>
      <c r="D988" s="4"/>
      <c r="E988" s="33"/>
      <c r="F988" s="6"/>
      <c r="G988" s="32">
        <f t="shared" si="109"/>
        <v>10.9375</v>
      </c>
    </row>
    <row r="989" spans="1:7" ht="15.6" customHeight="1" x14ac:dyDescent="0.25">
      <c r="A989" s="8"/>
      <c r="B989" s="3"/>
      <c r="C989" s="3"/>
      <c r="D989" s="4"/>
      <c r="E989" s="33"/>
      <c r="F989" s="4"/>
      <c r="G989" s="32">
        <f t="shared" si="109"/>
        <v>15</v>
      </c>
    </row>
    <row r="990" spans="1:7" ht="15.6" customHeight="1" x14ac:dyDescent="0.25">
      <c r="A990" s="8" t="s">
        <v>258</v>
      </c>
      <c r="B990" s="3" t="s">
        <v>48</v>
      </c>
      <c r="C990" s="3"/>
      <c r="D990" s="4"/>
      <c r="E990" s="33">
        <v>8.75</v>
      </c>
      <c r="F990" s="20"/>
    </row>
    <row r="991" spans="1:7" ht="15.6" customHeight="1" x14ac:dyDescent="0.25">
      <c r="A991" s="8"/>
      <c r="B991" s="3"/>
      <c r="C991" s="3"/>
      <c r="D991" s="4"/>
      <c r="E991" s="33"/>
      <c r="F991" s="20"/>
      <c r="G991" s="32">
        <f t="shared" ref="G991:G993" si="110">E985*(1+25%)</f>
        <v>7.8125</v>
      </c>
    </row>
    <row r="992" spans="1:7" ht="15.6" customHeight="1" x14ac:dyDescent="0.25">
      <c r="A992" s="8" t="s">
        <v>259</v>
      </c>
      <c r="B992" s="3" t="s">
        <v>15</v>
      </c>
      <c r="C992" s="3"/>
      <c r="D992" s="4" t="s">
        <v>302</v>
      </c>
      <c r="E992" s="33">
        <v>6.75</v>
      </c>
      <c r="F992" s="20"/>
      <c r="G992" s="32">
        <f t="shared" si="110"/>
        <v>10.625</v>
      </c>
    </row>
    <row r="993" spans="1:7" ht="15.6" customHeight="1" x14ac:dyDescent="0.25">
      <c r="A993" s="8"/>
      <c r="B993" s="3"/>
      <c r="C993" s="3"/>
      <c r="D993" s="4"/>
      <c r="E993" s="33"/>
      <c r="F993" s="20"/>
      <c r="G993" s="32">
        <f t="shared" si="110"/>
        <v>15</v>
      </c>
    </row>
    <row r="994" spans="1:7" ht="15.6" customHeight="1" x14ac:dyDescent="0.25">
      <c r="A994" s="10" t="s">
        <v>301</v>
      </c>
      <c r="B994" s="3" t="s">
        <v>15</v>
      </c>
      <c r="C994" s="3"/>
      <c r="D994" s="4"/>
      <c r="E994" s="4" t="s">
        <v>351</v>
      </c>
      <c r="F994" s="20"/>
    </row>
    <row r="995" spans="1:7" ht="15.6" customHeight="1" x14ac:dyDescent="0.25">
      <c r="A995" s="10" t="s">
        <v>322</v>
      </c>
      <c r="B995" s="3" t="s">
        <v>246</v>
      </c>
      <c r="C995" s="3"/>
      <c r="E995" s="4" t="s">
        <v>350</v>
      </c>
      <c r="F995" s="20"/>
    </row>
    <row r="996" spans="1:7" ht="15.6" customHeight="1" x14ac:dyDescent="0.25">
      <c r="A996" s="10" t="s">
        <v>328</v>
      </c>
      <c r="B996" s="3"/>
      <c r="C996" s="3"/>
      <c r="E996" s="4"/>
      <c r="F996" s="20"/>
      <c r="G996" s="32">
        <f t="shared" ref="G996" si="111">E990*(1+25%)</f>
        <v>10.9375</v>
      </c>
    </row>
    <row r="997" spans="1:7" ht="15.6" customHeight="1" x14ac:dyDescent="0.25">
      <c r="A997" s="44" t="s">
        <v>336</v>
      </c>
      <c r="B997" s="3"/>
      <c r="C997" s="3"/>
      <c r="E997" s="4"/>
      <c r="F997" s="20"/>
    </row>
    <row r="998" spans="1:7" ht="15.6" customHeight="1" x14ac:dyDescent="0.25">
      <c r="A998" s="8"/>
      <c r="B998" s="3"/>
      <c r="C998" s="3"/>
      <c r="D998" s="4"/>
      <c r="E998" s="33"/>
      <c r="F998" s="20"/>
      <c r="G998" s="32">
        <f t="shared" ref="G998" si="112">E992*(1+25%)</f>
        <v>8.4375</v>
      </c>
    </row>
    <row r="999" spans="1:7" ht="15.6" customHeight="1" x14ac:dyDescent="0.25">
      <c r="A999" s="8"/>
      <c r="B999" s="4"/>
      <c r="C999" s="3"/>
      <c r="D999" s="4"/>
      <c r="E999" s="33"/>
      <c r="F999" s="20"/>
    </row>
    <row r="1000" spans="1:7" ht="15.6" customHeight="1" x14ac:dyDescent="0.25">
      <c r="A1000" s="8" t="s">
        <v>300</v>
      </c>
      <c r="B1000" s="3" t="s">
        <v>15</v>
      </c>
      <c r="C1000" s="15"/>
      <c r="D1000" s="4"/>
      <c r="E1000" s="33">
        <v>5.85</v>
      </c>
      <c r="F1000" s="20"/>
      <c r="G1000" s="32"/>
    </row>
    <row r="1001" spans="1:7" ht="15.6" customHeight="1" x14ac:dyDescent="0.25">
      <c r="B1001" s="3" t="s">
        <v>246</v>
      </c>
      <c r="C1001" s="3"/>
      <c r="D1001" s="4"/>
      <c r="E1001" s="33">
        <v>7.5</v>
      </c>
      <c r="F1001" s="20"/>
      <c r="G1001" s="32"/>
    </row>
    <row r="1002" spans="1:7" ht="15.6" customHeight="1" x14ac:dyDescent="0.25">
      <c r="F1002" s="20"/>
      <c r="G1002" s="32"/>
    </row>
    <row r="1003" spans="1:7" ht="15.6" customHeight="1" x14ac:dyDescent="0.25">
      <c r="A1003" s="8"/>
      <c r="B1003" s="3"/>
      <c r="C1003" s="3"/>
      <c r="D1003" s="4"/>
      <c r="E1003" s="33"/>
      <c r="F1003" s="20"/>
      <c r="G1003" s="32"/>
    </row>
    <row r="1004" spans="1:7" ht="15.6" customHeight="1" x14ac:dyDescent="0.25">
      <c r="A1004" s="8" t="s">
        <v>295</v>
      </c>
      <c r="B1004" s="3" t="s">
        <v>15</v>
      </c>
      <c r="C1004" s="3"/>
      <c r="D1004" s="4"/>
      <c r="E1004" s="33">
        <v>5.85</v>
      </c>
      <c r="F1004" s="20"/>
    </row>
    <row r="1005" spans="1:7" ht="15.6" customHeight="1" x14ac:dyDescent="0.25">
      <c r="A1005" s="10" t="s">
        <v>321</v>
      </c>
      <c r="B1005" s="3" t="s">
        <v>246</v>
      </c>
      <c r="C1005" s="3"/>
      <c r="D1005" s="4"/>
      <c r="E1005" s="33">
        <v>7.5</v>
      </c>
      <c r="F1005" s="20"/>
    </row>
    <row r="1006" spans="1:7" ht="15.6" customHeight="1" x14ac:dyDescent="0.25">
      <c r="A1006" s="8"/>
      <c r="B1006" s="3"/>
      <c r="C1006" s="3"/>
      <c r="D1006" s="4"/>
      <c r="E1006" s="33"/>
      <c r="F1006" s="20"/>
      <c r="G1006" s="32">
        <f t="shared" ref="G1006:G1007" si="113">E1000*(1+25%)</f>
        <v>7.3125</v>
      </c>
    </row>
    <row r="1007" spans="1:7" ht="15.6" customHeight="1" x14ac:dyDescent="0.25">
      <c r="A1007" s="8"/>
      <c r="B1007" s="3"/>
      <c r="C1007" s="3"/>
      <c r="D1007" s="4"/>
      <c r="E1007" s="33"/>
      <c r="F1007" s="20"/>
      <c r="G1007" s="32">
        <f t="shared" si="113"/>
        <v>9.375</v>
      </c>
    </row>
    <row r="1008" spans="1:7" ht="15.6" customHeight="1" x14ac:dyDescent="0.25">
      <c r="A1008" s="8"/>
      <c r="B1008" s="3"/>
      <c r="C1008" s="3"/>
      <c r="D1008" s="4"/>
      <c r="E1008" s="33"/>
    </row>
    <row r="1009" spans="1:6" ht="15.6" customHeight="1" x14ac:dyDescent="0.25">
      <c r="A1009" s="8" t="s">
        <v>320</v>
      </c>
      <c r="B1009" s="3"/>
      <c r="C1009" s="3"/>
      <c r="D1009" s="4"/>
      <c r="E1009" s="33"/>
      <c r="F1009" s="20"/>
    </row>
    <row r="1010" spans="1:6" ht="15.6" customHeight="1" x14ac:dyDescent="0.25">
      <c r="A1010" s="8" t="s">
        <v>296</v>
      </c>
      <c r="B1010" s="3" t="s">
        <v>15</v>
      </c>
      <c r="C1010" s="3"/>
      <c r="D1010" s="4"/>
      <c r="E1010" s="4" t="s">
        <v>294</v>
      </c>
      <c r="F1010" s="20"/>
    </row>
    <row r="1011" spans="1:6" ht="15.6" customHeight="1" x14ac:dyDescent="0.25">
      <c r="A1011" s="8" t="s">
        <v>297</v>
      </c>
      <c r="B1011" s="3" t="s">
        <v>246</v>
      </c>
      <c r="C1011" s="3"/>
      <c r="E1011" s="4" t="s">
        <v>293</v>
      </c>
      <c r="F1011" s="20"/>
    </row>
    <row r="1012" spans="1:6" ht="15.6" customHeight="1" x14ac:dyDescent="0.25">
      <c r="A1012" s="8" t="s">
        <v>298</v>
      </c>
      <c r="B1012" s="3"/>
      <c r="C1012" s="3"/>
      <c r="D1012" s="4"/>
      <c r="E1012" s="33"/>
      <c r="F1012" s="20"/>
    </row>
    <row r="1013" spans="1:6" ht="15.6" customHeight="1" x14ac:dyDescent="0.25">
      <c r="B1013" s="3"/>
      <c r="C1013" s="3"/>
      <c r="D1013" s="4"/>
      <c r="E1013" s="33"/>
      <c r="F1013" s="20"/>
    </row>
    <row r="1014" spans="1:6" ht="15.6" customHeight="1" x14ac:dyDescent="0.25">
      <c r="A1014" s="8"/>
      <c r="B1014" s="3"/>
      <c r="C1014" s="3"/>
      <c r="D1014" s="4"/>
      <c r="E1014" s="33"/>
      <c r="F1014" s="20"/>
    </row>
    <row r="1015" spans="1:6" ht="15.6" customHeight="1" x14ac:dyDescent="0.25">
      <c r="A1015" s="8"/>
      <c r="B1015" s="3"/>
      <c r="C1015" s="3"/>
      <c r="D1015" s="4"/>
      <c r="E1015" s="33"/>
      <c r="F1015" s="20"/>
    </row>
    <row r="1016" spans="1:6" ht="15.6" customHeight="1" x14ac:dyDescent="0.25">
      <c r="A1016" s="8"/>
      <c r="B1016" s="3"/>
      <c r="C1016" s="3"/>
      <c r="D1016" s="4"/>
      <c r="E1016" s="33"/>
      <c r="F1016" s="20"/>
    </row>
    <row r="1017" spans="1:6" ht="15.6" customHeight="1" x14ac:dyDescent="0.25">
      <c r="A1017" s="8"/>
      <c r="B1017" s="3"/>
      <c r="C1017" s="3"/>
      <c r="D1017" s="4"/>
      <c r="E1017" s="33"/>
      <c r="F1017" s="20"/>
    </row>
    <row r="1018" spans="1:6" ht="15.6" customHeight="1" x14ac:dyDescent="0.25">
      <c r="A1018" s="8"/>
      <c r="B1018" s="3"/>
      <c r="C1018" s="3"/>
      <c r="D1018" s="4"/>
      <c r="E1018" s="33"/>
      <c r="F1018" s="20"/>
    </row>
    <row r="1019" spans="1:6" ht="15.6" customHeight="1" x14ac:dyDescent="0.25">
      <c r="A1019" s="8" t="s">
        <v>260</v>
      </c>
      <c r="B1019" s="3" t="s">
        <v>245</v>
      </c>
      <c r="C1019" s="3"/>
      <c r="D1019" s="4"/>
      <c r="E1019" s="33">
        <v>24</v>
      </c>
      <c r="F1019" s="20"/>
    </row>
    <row r="1020" spans="1:6" ht="15.6" customHeight="1" x14ac:dyDescent="0.25">
      <c r="A1020" s="8"/>
      <c r="B1020" s="3"/>
      <c r="C1020" s="3"/>
      <c r="D1020" s="4"/>
      <c r="E1020" s="33"/>
      <c r="F1020" s="20"/>
    </row>
    <row r="1021" spans="1:6" ht="15.6" customHeight="1" x14ac:dyDescent="0.25">
      <c r="A1021" s="8"/>
      <c r="B1021" s="3"/>
      <c r="C1021" s="3"/>
      <c r="D1021" s="4"/>
      <c r="E1021" s="33"/>
      <c r="F1021" s="20"/>
    </row>
    <row r="1022" spans="1:6" ht="15.6" customHeight="1" x14ac:dyDescent="0.25">
      <c r="A1022" s="8"/>
      <c r="B1022" s="3"/>
      <c r="C1022" s="3"/>
      <c r="D1022" s="4"/>
      <c r="E1022" s="33"/>
      <c r="F1022" s="20"/>
    </row>
    <row r="1023" spans="1:6" ht="15.6" customHeight="1" x14ac:dyDescent="0.25">
      <c r="A1023" s="8"/>
      <c r="B1023" s="3"/>
      <c r="C1023" s="3"/>
      <c r="D1023" s="4"/>
      <c r="E1023" s="33"/>
      <c r="F1023" s="20"/>
    </row>
    <row r="1024" spans="1:6" ht="15.6" customHeight="1" x14ac:dyDescent="0.25">
      <c r="A1024" s="8" t="s">
        <v>261</v>
      </c>
      <c r="B1024" s="3" t="s">
        <v>48</v>
      </c>
      <c r="C1024" s="3"/>
      <c r="D1024" s="4"/>
      <c r="E1024" s="33">
        <v>5</v>
      </c>
      <c r="F1024" s="20"/>
    </row>
    <row r="1025" spans="1:7" ht="15.6" customHeight="1" x14ac:dyDescent="0.25">
      <c r="A1025" s="8"/>
      <c r="B1025" s="3" t="s">
        <v>255</v>
      </c>
      <c r="C1025" s="3"/>
      <c r="D1025" s="4"/>
      <c r="E1025" s="33">
        <v>6.5</v>
      </c>
      <c r="F1025" s="20"/>
      <c r="G1025" s="32">
        <f t="shared" ref="G1025" si="114">E1019*(1+25%)</f>
        <v>30</v>
      </c>
    </row>
    <row r="1026" spans="1:7" ht="15.6" customHeight="1" x14ac:dyDescent="0.25">
      <c r="A1026" s="8"/>
      <c r="B1026" s="3"/>
      <c r="C1026" s="3"/>
      <c r="D1026" s="4"/>
      <c r="E1026" s="33"/>
      <c r="F1026" s="20"/>
    </row>
    <row r="1027" spans="1:7" ht="15.6" customHeight="1" x14ac:dyDescent="0.25">
      <c r="A1027" s="8"/>
      <c r="B1027" s="3"/>
      <c r="C1027" s="3"/>
      <c r="D1027" s="4"/>
      <c r="E1027" s="33"/>
      <c r="F1027" s="20"/>
    </row>
    <row r="1028" spans="1:7" ht="15.6" customHeight="1" x14ac:dyDescent="0.25">
      <c r="A1028" s="8" t="s">
        <v>262</v>
      </c>
      <c r="B1028" s="3" t="s">
        <v>263</v>
      </c>
      <c r="C1028" s="3"/>
      <c r="D1028" s="4"/>
      <c r="E1028" s="33">
        <v>1.65</v>
      </c>
      <c r="F1028" s="20"/>
    </row>
    <row r="1029" spans="1:7" ht="15.6" customHeight="1" x14ac:dyDescent="0.25">
      <c r="A1029" s="8" t="s">
        <v>264</v>
      </c>
      <c r="B1029" s="3" t="s">
        <v>263</v>
      </c>
      <c r="C1029" s="3"/>
      <c r="D1029" s="4"/>
      <c r="E1029" s="33">
        <v>1.65</v>
      </c>
      <c r="F1029" s="20"/>
    </row>
    <row r="1030" spans="1:7" ht="15.6" customHeight="1" x14ac:dyDescent="0.25">
      <c r="A1030" s="8" t="s">
        <v>265</v>
      </c>
      <c r="B1030" s="3" t="s">
        <v>263</v>
      </c>
      <c r="C1030" s="3"/>
      <c r="D1030" s="4"/>
      <c r="E1030" s="33">
        <v>1.95</v>
      </c>
      <c r="F1030" s="20"/>
      <c r="G1030" s="32">
        <f t="shared" ref="G1030:G1031" si="115">E1024*(1+25%)</f>
        <v>6.25</v>
      </c>
    </row>
    <row r="1031" spans="1:7" ht="15.6" customHeight="1" x14ac:dyDescent="0.25">
      <c r="A1031" s="8"/>
      <c r="B1031" s="3"/>
      <c r="C1031" s="3"/>
      <c r="D1031" s="4"/>
      <c r="E1031" s="33"/>
      <c r="F1031" s="20"/>
      <c r="G1031" s="32">
        <f t="shared" si="115"/>
        <v>8.125</v>
      </c>
    </row>
    <row r="1032" spans="1:7" ht="15.6" customHeight="1" x14ac:dyDescent="0.25">
      <c r="A1032" s="8" t="s">
        <v>266</v>
      </c>
      <c r="B1032" s="3" t="s">
        <v>48</v>
      </c>
      <c r="C1032" s="3"/>
      <c r="D1032" s="4"/>
      <c r="E1032" s="33">
        <v>5.85</v>
      </c>
      <c r="F1032" s="20"/>
    </row>
    <row r="1033" spans="1:7" ht="15.6" customHeight="1" x14ac:dyDescent="0.25">
      <c r="A1033" s="8"/>
      <c r="B1033" s="3" t="s">
        <v>255</v>
      </c>
      <c r="C1033" s="3"/>
      <c r="D1033" s="4"/>
      <c r="E1033" s="33">
        <v>7.5</v>
      </c>
      <c r="F1033" s="20"/>
    </row>
    <row r="1034" spans="1:7" ht="15.6" customHeight="1" x14ac:dyDescent="0.25">
      <c r="A1034" s="8"/>
      <c r="B1034" s="3"/>
      <c r="C1034" s="3"/>
      <c r="D1034" s="4"/>
      <c r="E1034" s="33"/>
      <c r="F1034" s="20"/>
      <c r="G1034" s="32">
        <f t="shared" ref="G1034:G1036" si="116">E1028*(1+25%)</f>
        <v>2.0625</v>
      </c>
    </row>
    <row r="1035" spans="1:7" ht="15.6" customHeight="1" x14ac:dyDescent="0.25">
      <c r="A1035" s="8"/>
      <c r="B1035" s="3"/>
      <c r="C1035" s="3"/>
      <c r="D1035" s="4"/>
      <c r="E1035" s="33"/>
      <c r="F1035" s="20"/>
      <c r="G1035" s="32">
        <f t="shared" si="116"/>
        <v>2.0625</v>
      </c>
    </row>
    <row r="1036" spans="1:7" ht="15.6" customHeight="1" x14ac:dyDescent="0.25">
      <c r="A1036" s="8" t="s">
        <v>299</v>
      </c>
      <c r="B1036" s="3" t="s">
        <v>48</v>
      </c>
      <c r="C1036" s="3"/>
      <c r="E1036" s="4" t="s">
        <v>294</v>
      </c>
      <c r="F1036" s="20"/>
      <c r="G1036" s="32">
        <f t="shared" si="116"/>
        <v>2.4375</v>
      </c>
    </row>
    <row r="1037" spans="1:7" ht="15.6" customHeight="1" x14ac:dyDescent="0.25">
      <c r="A1037" s="8"/>
      <c r="B1037" s="3" t="s">
        <v>255</v>
      </c>
      <c r="C1037" s="3"/>
      <c r="E1037" s="4" t="s">
        <v>293</v>
      </c>
      <c r="F1037" s="20"/>
    </row>
    <row r="1038" spans="1:7" ht="15.6" customHeight="1" x14ac:dyDescent="0.25">
      <c r="A1038" s="8"/>
      <c r="B1038" s="3"/>
      <c r="C1038" s="3"/>
      <c r="D1038" s="4"/>
      <c r="E1038" s="33"/>
      <c r="F1038" s="20"/>
      <c r="G1038" s="32">
        <f t="shared" ref="G1038:G1039" si="117">E1032*(1+25%)</f>
        <v>7.3125</v>
      </c>
    </row>
    <row r="1039" spans="1:7" ht="15.6" customHeight="1" x14ac:dyDescent="0.25">
      <c r="A1039" s="8"/>
      <c r="B1039" s="3"/>
      <c r="C1039" s="3"/>
      <c r="D1039" s="4"/>
      <c r="E1039" s="33"/>
      <c r="F1039" s="20"/>
      <c r="G1039" s="32">
        <f t="shared" si="117"/>
        <v>9.375</v>
      </c>
    </row>
    <row r="1040" spans="1:7" ht="15.6" customHeight="1" x14ac:dyDescent="0.25">
      <c r="A1040" s="8" t="s">
        <v>267</v>
      </c>
      <c r="B1040" s="3" t="s">
        <v>245</v>
      </c>
      <c r="C1040" s="3"/>
      <c r="D1040" s="4"/>
      <c r="E1040" s="33">
        <v>22</v>
      </c>
      <c r="F1040" s="20"/>
      <c r="G1040" s="32"/>
    </row>
    <row r="1041" spans="1:7" ht="15.6" customHeight="1" x14ac:dyDescent="0.25">
      <c r="A1041" s="8"/>
      <c r="B1041" s="3"/>
      <c r="C1041" s="3"/>
      <c r="D1041" s="4"/>
      <c r="E1041" s="33"/>
      <c r="F1041" s="20"/>
      <c r="G1041" s="32"/>
    </row>
    <row r="1042" spans="1:7" ht="15.6" customHeight="1" x14ac:dyDescent="0.25">
      <c r="A1042" s="8"/>
      <c r="B1042" s="3"/>
      <c r="C1042" s="3"/>
      <c r="D1042" s="4"/>
      <c r="E1042" s="33"/>
      <c r="F1042" s="20"/>
      <c r="G1042" s="32"/>
    </row>
    <row r="1043" spans="1:7" ht="15.6" customHeight="1" x14ac:dyDescent="0.25">
      <c r="A1043" s="8"/>
      <c r="B1043" s="3"/>
      <c r="C1043" s="3"/>
      <c r="D1043" s="4"/>
      <c r="E1043" s="33"/>
      <c r="F1043" s="20"/>
      <c r="G1043" s="32"/>
    </row>
    <row r="1044" spans="1:7" ht="15.6" customHeight="1" x14ac:dyDescent="0.25">
      <c r="A1044" s="8"/>
      <c r="B1044" s="3"/>
      <c r="C1044" s="3"/>
      <c r="D1044" s="4"/>
      <c r="E1044" s="33"/>
      <c r="F1044" s="20"/>
    </row>
    <row r="1045" spans="1:7" ht="15.6" customHeight="1" x14ac:dyDescent="0.25">
      <c r="A1045" s="8"/>
      <c r="B1045" s="3"/>
      <c r="C1045" s="3"/>
      <c r="D1045" s="4"/>
      <c r="E1045" s="33"/>
      <c r="F1045" s="20"/>
    </row>
    <row r="1046" spans="1:7" ht="15.6" customHeight="1" x14ac:dyDescent="0.25">
      <c r="A1046" s="8"/>
      <c r="B1046" s="3"/>
      <c r="C1046" s="3"/>
      <c r="D1046" s="4"/>
      <c r="E1046" s="33"/>
      <c r="F1046" s="20"/>
    </row>
    <row r="1047" spans="1:7" ht="15.6" customHeight="1" x14ac:dyDescent="0.25">
      <c r="A1047" s="8"/>
      <c r="B1047" s="3"/>
      <c r="C1047" s="3"/>
      <c r="D1047" s="4"/>
      <c r="E1047" s="33"/>
      <c r="F1047" s="20"/>
    </row>
    <row r="1048" spans="1:7" ht="15.6" customHeight="1" x14ac:dyDescent="0.25">
      <c r="A1048" s="8"/>
      <c r="B1048" s="3"/>
      <c r="C1048" s="3"/>
      <c r="D1048" s="4"/>
      <c r="E1048" s="33"/>
      <c r="F1048" s="20"/>
    </row>
    <row r="1049" spans="1:7" ht="15.6" customHeight="1" x14ac:dyDescent="0.25">
      <c r="A1049" s="8"/>
      <c r="B1049" s="3"/>
      <c r="C1049" s="3"/>
      <c r="D1049" s="4"/>
      <c r="E1049" s="33"/>
      <c r="F1049" s="20"/>
    </row>
    <row r="1050" spans="1:7" ht="15.6" customHeight="1" x14ac:dyDescent="0.25">
      <c r="A1050" s="8"/>
      <c r="B1050" s="3"/>
      <c r="C1050" s="3"/>
      <c r="D1050" s="4"/>
      <c r="E1050" s="33"/>
      <c r="F1050" s="20"/>
    </row>
    <row r="1051" spans="1:7" ht="15.6" customHeight="1" x14ac:dyDescent="0.25">
      <c r="A1051" s="8" t="s">
        <v>268</v>
      </c>
      <c r="B1051" s="3" t="s">
        <v>48</v>
      </c>
      <c r="C1051" s="3"/>
      <c r="D1051" s="4"/>
      <c r="E1051" s="33">
        <v>8.85</v>
      </c>
      <c r="F1051" s="20"/>
    </row>
    <row r="1052" spans="1:7" ht="15.6" customHeight="1" x14ac:dyDescent="0.25">
      <c r="A1052" s="8"/>
      <c r="B1052" s="3" t="s">
        <v>255</v>
      </c>
      <c r="C1052" s="3"/>
      <c r="D1052" s="4"/>
      <c r="E1052" s="33">
        <v>7.5</v>
      </c>
      <c r="F1052" s="20"/>
    </row>
    <row r="1053" spans="1:7" ht="15.6" customHeight="1" x14ac:dyDescent="0.25">
      <c r="A1053" s="8"/>
      <c r="B1053" s="3"/>
      <c r="C1053" s="3"/>
      <c r="D1053" s="4"/>
      <c r="E1053" s="33"/>
      <c r="F1053" s="20"/>
    </row>
    <row r="1054" spans="1:7" ht="15.6" customHeight="1" x14ac:dyDescent="0.25">
      <c r="A1054" s="8"/>
      <c r="B1054" s="3"/>
      <c r="C1054" s="3"/>
      <c r="D1054" s="4"/>
      <c r="E1054" s="33"/>
      <c r="F1054" s="20"/>
    </row>
    <row r="1055" spans="1:7" ht="15.6" customHeight="1" x14ac:dyDescent="0.25">
      <c r="A1055" s="8" t="s">
        <v>286</v>
      </c>
      <c r="B1055" s="3" t="s">
        <v>15</v>
      </c>
      <c r="C1055" s="3"/>
      <c r="D1055" s="4"/>
      <c r="E1055" s="33">
        <v>5.85</v>
      </c>
      <c r="F1055" s="20"/>
    </row>
    <row r="1056" spans="1:7" ht="15.6" customHeight="1" x14ac:dyDescent="0.25">
      <c r="B1056" s="3" t="s">
        <v>246</v>
      </c>
      <c r="C1056" s="3"/>
      <c r="D1056" s="4"/>
      <c r="E1056" s="33">
        <v>7.5</v>
      </c>
      <c r="F1056" s="20"/>
    </row>
    <row r="1057" spans="1:7" ht="15.6" customHeight="1" x14ac:dyDescent="0.25">
      <c r="A1057" s="8"/>
      <c r="B1057" s="3"/>
      <c r="C1057" s="3"/>
      <c r="D1057" s="4"/>
      <c r="E1057" s="33"/>
      <c r="F1057" s="20"/>
      <c r="G1057" s="32">
        <f t="shared" ref="G1057:G1058" si="118">E1051*(1+25%)</f>
        <v>11.0625</v>
      </c>
    </row>
    <row r="1058" spans="1:7" ht="15.6" customHeight="1" x14ac:dyDescent="0.25">
      <c r="A1058" s="8"/>
      <c r="B1058" s="3"/>
      <c r="C1058" s="3"/>
      <c r="D1058" s="4"/>
      <c r="E1058" s="33"/>
      <c r="F1058" s="20"/>
      <c r="G1058" s="32">
        <f t="shared" si="118"/>
        <v>9.375</v>
      </c>
    </row>
    <row r="1059" spans="1:7" ht="15.6" customHeight="1" x14ac:dyDescent="0.25">
      <c r="A1059" s="8"/>
      <c r="B1059" s="3"/>
      <c r="C1059" s="3"/>
      <c r="D1059" s="4"/>
      <c r="E1059" s="33"/>
      <c r="F1059" s="20"/>
    </row>
    <row r="1060" spans="1:7" ht="15.6" customHeight="1" x14ac:dyDescent="0.25">
      <c r="A1060" s="8"/>
      <c r="B1060" s="3"/>
      <c r="C1060" s="3"/>
      <c r="D1060" s="4"/>
      <c r="E1060" s="33"/>
      <c r="F1060" s="20"/>
    </row>
    <row r="1061" spans="1:7" ht="15.6" customHeight="1" x14ac:dyDescent="0.25">
      <c r="A1061" s="8" t="s">
        <v>269</v>
      </c>
      <c r="B1061" s="3" t="s">
        <v>15</v>
      </c>
      <c r="C1061" s="3"/>
      <c r="D1061" s="4"/>
      <c r="E1061" s="33">
        <v>5.85</v>
      </c>
      <c r="F1061" s="20"/>
    </row>
    <row r="1062" spans="1:7" ht="15.6" customHeight="1" x14ac:dyDescent="0.25">
      <c r="A1062" s="8"/>
      <c r="B1062" s="3" t="s">
        <v>246</v>
      </c>
      <c r="C1062" s="3"/>
      <c r="D1062" s="4"/>
      <c r="E1062" s="33">
        <v>7.5</v>
      </c>
      <c r="F1062" s="20"/>
    </row>
    <row r="1063" spans="1:7" ht="15.6" customHeight="1" x14ac:dyDescent="0.25">
      <c r="A1063" s="8"/>
      <c r="B1063" s="3"/>
      <c r="C1063" s="3"/>
      <c r="D1063" s="4"/>
      <c r="E1063" s="33"/>
      <c r="F1063" s="20"/>
    </row>
    <row r="1064" spans="1:7" ht="15.6" customHeight="1" x14ac:dyDescent="0.25">
      <c r="A1064" s="8"/>
      <c r="B1064" s="3"/>
      <c r="C1064" s="3"/>
      <c r="D1064" s="4"/>
      <c r="E1064" s="33"/>
      <c r="F1064" s="20"/>
    </row>
    <row r="1065" spans="1:7" ht="15.6" customHeight="1" x14ac:dyDescent="0.25">
      <c r="A1065" s="8"/>
      <c r="B1065" s="3"/>
      <c r="C1065" s="3"/>
      <c r="D1065" s="4"/>
      <c r="E1065" s="33"/>
      <c r="F1065" s="20"/>
    </row>
    <row r="1066" spans="1:7" ht="15.6" customHeight="1" x14ac:dyDescent="0.25">
      <c r="A1066" s="8"/>
      <c r="B1066" s="3"/>
      <c r="C1066" s="3"/>
      <c r="D1066" s="4"/>
      <c r="E1066" s="33"/>
      <c r="F1066" s="20"/>
    </row>
    <row r="1067" spans="1:7" ht="15.6" customHeight="1" x14ac:dyDescent="0.25">
      <c r="A1067" s="8"/>
      <c r="B1067" s="3"/>
      <c r="C1067" s="3"/>
      <c r="D1067" s="4"/>
      <c r="E1067" s="33"/>
      <c r="F1067" s="20"/>
      <c r="G1067" s="32">
        <f t="shared" ref="G1067:G1068" si="119">E1061*(1+25%)</f>
        <v>7.3125</v>
      </c>
    </row>
    <row r="1068" spans="1:7" ht="15.6" customHeight="1" x14ac:dyDescent="0.25">
      <c r="A1068" s="8"/>
      <c r="B1068" s="3"/>
      <c r="C1068" s="3"/>
      <c r="D1068" s="4"/>
      <c r="E1068" s="33"/>
      <c r="F1068" s="20"/>
      <c r="G1068" s="32">
        <f t="shared" si="119"/>
        <v>9.375</v>
      </c>
    </row>
    <row r="1069" spans="1:7" ht="15.6" customHeight="1" x14ac:dyDescent="0.25">
      <c r="A1069" s="8" t="s">
        <v>270</v>
      </c>
      <c r="B1069" s="3" t="s">
        <v>245</v>
      </c>
      <c r="C1069" s="3"/>
      <c r="D1069" s="4"/>
      <c r="E1069" s="33">
        <v>28</v>
      </c>
      <c r="F1069" s="20"/>
    </row>
    <row r="1070" spans="1:7" ht="15.6" customHeight="1" x14ac:dyDescent="0.25">
      <c r="A1070" s="8"/>
      <c r="B1070" s="3"/>
      <c r="C1070" s="3"/>
      <c r="D1070" s="4"/>
      <c r="E1070" s="33"/>
      <c r="F1070" s="20"/>
    </row>
    <row r="1071" spans="1:7" ht="15.6" customHeight="1" x14ac:dyDescent="0.25">
      <c r="A1071" s="8" t="s">
        <v>271</v>
      </c>
      <c r="B1071" s="3"/>
      <c r="C1071" s="3"/>
      <c r="D1071" s="4"/>
      <c r="E1071" s="33"/>
      <c r="F1071" s="20"/>
    </row>
    <row r="1072" spans="1:7" ht="15.6" customHeight="1" x14ac:dyDescent="0.25">
      <c r="A1072" s="8"/>
      <c r="B1072" s="3"/>
      <c r="C1072" s="3"/>
      <c r="D1072" s="4"/>
      <c r="E1072" s="33"/>
      <c r="F1072" s="20"/>
    </row>
    <row r="1073" spans="1:7" ht="15.6" customHeight="1" x14ac:dyDescent="0.25">
      <c r="A1073" s="8"/>
      <c r="B1073" s="3"/>
      <c r="C1073" s="3"/>
      <c r="D1073" s="4"/>
      <c r="E1073" s="33"/>
      <c r="F1073" s="20"/>
    </row>
    <row r="1074" spans="1:7" ht="15.6" customHeight="1" x14ac:dyDescent="0.25">
      <c r="A1074" s="8"/>
      <c r="B1074" s="3"/>
      <c r="C1074" s="3"/>
      <c r="D1074" s="4"/>
      <c r="E1074" s="33"/>
      <c r="F1074" s="20"/>
    </row>
    <row r="1075" spans="1:7" ht="15.6" customHeight="1" x14ac:dyDescent="0.25">
      <c r="A1075" s="1" t="s">
        <v>272</v>
      </c>
      <c r="B1075" s="3"/>
      <c r="C1075" s="3"/>
      <c r="D1075" s="4"/>
      <c r="E1075" s="33"/>
      <c r="F1075" s="20"/>
      <c r="G1075" s="32">
        <f t="shared" ref="G1075" si="120">E1069*(1+25%)</f>
        <v>35</v>
      </c>
    </row>
    <row r="1076" spans="1:7" ht="15.6" customHeight="1" x14ac:dyDescent="0.25">
      <c r="A1076" s="1"/>
      <c r="B1076" s="3"/>
      <c r="C1076" s="3"/>
      <c r="D1076" s="4"/>
      <c r="E1076" s="33"/>
      <c r="F1076" s="20"/>
    </row>
    <row r="1077" spans="1:7" ht="15.6" customHeight="1" x14ac:dyDescent="0.25">
      <c r="A1077" s="1"/>
      <c r="B1077" s="3"/>
      <c r="C1077" s="3"/>
      <c r="D1077" s="4"/>
      <c r="E1077" s="33"/>
      <c r="F1077" s="6"/>
    </row>
    <row r="1078" spans="1:7" ht="15.6" customHeight="1" x14ac:dyDescent="0.25">
      <c r="A1078" s="30" t="s">
        <v>273</v>
      </c>
      <c r="B1078" s="3"/>
      <c r="C1078" s="3"/>
      <c r="D1078" s="4"/>
      <c r="E1078" s="33"/>
      <c r="F1078" s="6"/>
    </row>
    <row r="1079" spans="1:7" ht="15.6" customHeight="1" x14ac:dyDescent="0.25">
      <c r="A1079" s="30" t="s">
        <v>274</v>
      </c>
      <c r="B1079" s="3"/>
      <c r="C1079" s="3"/>
      <c r="D1079" s="4"/>
      <c r="E1079" s="33"/>
      <c r="F1079" s="6"/>
    </row>
    <row r="1080" spans="1:7" ht="15.6" customHeight="1" x14ac:dyDescent="0.25">
      <c r="A1080" s="30"/>
      <c r="B1080" s="3"/>
      <c r="C1080" s="3"/>
      <c r="D1080" s="4"/>
      <c r="E1080" s="33"/>
      <c r="F1080" s="6"/>
    </row>
    <row r="1081" spans="1:7" ht="15.6" customHeight="1" x14ac:dyDescent="0.25">
      <c r="A1081" s="31" t="s">
        <v>275</v>
      </c>
      <c r="B1081" s="3"/>
      <c r="C1081" s="3"/>
      <c r="D1081" s="4"/>
      <c r="E1081" s="33"/>
      <c r="F1081" s="6"/>
    </row>
    <row r="1082" spans="1:7" ht="15.6" customHeight="1" x14ac:dyDescent="0.25">
      <c r="A1082" s="31" t="s">
        <v>276</v>
      </c>
      <c r="B1082" s="12"/>
      <c r="C1082" s="3"/>
      <c r="D1082" s="4"/>
      <c r="E1082" s="33"/>
      <c r="F1082" s="6"/>
    </row>
    <row r="1083" spans="1:7" ht="15.6" customHeight="1" x14ac:dyDescent="0.25">
      <c r="A1083" s="31" t="s">
        <v>277</v>
      </c>
      <c r="B1083" s="12"/>
      <c r="C1083" s="3"/>
      <c r="D1083" s="4"/>
      <c r="E1083" s="33"/>
      <c r="F1083" s="6"/>
    </row>
    <row r="1084" spans="1:7" ht="15.6" customHeight="1" x14ac:dyDescent="0.25">
      <c r="A1084" s="31" t="s">
        <v>278</v>
      </c>
      <c r="B1084" s="12"/>
      <c r="C1084" s="1"/>
      <c r="D1084" s="1"/>
      <c r="E1084" s="33"/>
      <c r="F1084" s="6"/>
    </row>
    <row r="1085" spans="1:7" ht="15.6" customHeight="1" x14ac:dyDescent="0.25">
      <c r="A1085" s="31" t="s">
        <v>279</v>
      </c>
      <c r="B1085" s="12"/>
      <c r="C1085" s="1"/>
      <c r="D1085" s="1"/>
      <c r="E1085" s="33"/>
      <c r="F1085" s="6"/>
    </row>
    <row r="1086" spans="1:7" ht="15.6" customHeight="1" x14ac:dyDescent="0.25">
      <c r="A1086" s="31" t="s">
        <v>280</v>
      </c>
      <c r="B1086" s="12"/>
      <c r="C1086" s="1"/>
      <c r="D1086" s="1"/>
      <c r="E1086" s="33"/>
      <c r="F1086" s="6"/>
    </row>
    <row r="1087" spans="1:7" ht="15.6" customHeight="1" x14ac:dyDescent="0.25">
      <c r="A1087" s="8"/>
      <c r="B1087" s="12"/>
      <c r="C1087" s="1"/>
      <c r="D1087" s="1"/>
      <c r="E1087" s="33"/>
      <c r="F1087" s="6"/>
    </row>
    <row r="1088" spans="1:7" ht="15.6" customHeight="1" x14ac:dyDescent="0.25">
      <c r="F1088" s="6"/>
    </row>
    <row r="1089" spans="6:6" ht="15.6" customHeight="1" x14ac:dyDescent="0.25">
      <c r="F1089" s="6"/>
    </row>
    <row r="1090" spans="6:6" ht="15.6" customHeight="1" x14ac:dyDescent="0.25">
      <c r="F1090" s="6"/>
    </row>
    <row r="1091" spans="6:6" ht="15.6" customHeight="1" x14ac:dyDescent="0.25">
      <c r="F1091" s="6"/>
    </row>
    <row r="1092" spans="6:6" ht="15.6" customHeight="1" x14ac:dyDescent="0.25">
      <c r="F1092" s="6"/>
    </row>
    <row r="1093" spans="6:6" ht="15.6" customHeight="1" x14ac:dyDescent="0.25">
      <c r="F1093" s="6"/>
    </row>
  </sheetData>
  <hyperlinks>
    <hyperlink ref="A6" r:id="rId1" xr:uid="{00000000-0004-0000-0000-000000000000}"/>
    <hyperlink ref="A7" r:id="rId2" xr:uid="{00000000-0004-0000-0000-000001000000}"/>
    <hyperlink ref="A5" r:id="rId3" display="https://www.facebook.com/profile.php?id=100085463380899" xr:uid="{03E49597-7B39-4892-890E-193EB653A284}"/>
  </hyperlinks>
  <pageMargins left="0.7" right="0.7" top="0.75" bottom="0.75" header="0.3" footer="0.3"/>
  <pageSetup scale="7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Matthew Gabert</cp:lastModifiedBy>
  <cp:lastPrinted>2024-04-16T22:59:37Z</cp:lastPrinted>
  <dcterms:created xsi:type="dcterms:W3CDTF">2019-04-09T15:06:39Z</dcterms:created>
  <dcterms:modified xsi:type="dcterms:W3CDTF">2024-04-20T17:07:23Z</dcterms:modified>
</cp:coreProperties>
</file>